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план з І  кварталом (2)" sheetId="1" r:id="rId1"/>
  </sheets>
  <definedNames>
    <definedName name="_Toc438026824" localSheetId="0">'план з І  кварталом (2)'!$F$169</definedName>
    <definedName name="_xlnm.Print_Area" localSheetId="0">'план з І  кварталом (2)'!$A$2:$H$233</definedName>
  </definedNames>
  <calcPr fullCalcOnLoad="1" refMode="R1C1"/>
</workbook>
</file>

<file path=xl/sharedStrings.xml><?xml version="1.0" encoding="utf-8"?>
<sst xmlns="http://schemas.openxmlformats.org/spreadsheetml/2006/main" count="1137" uniqueCount="490">
  <si>
    <t xml:space="preserve">(Шістдесят дві тисячі сто грн.) з ПДВ </t>
  </si>
  <si>
    <t>71.20.1 (71600000-4)</t>
  </si>
  <si>
    <t>Послуги щодо випробовування й аналізування (Послуги з технічних випробувань, аналізу та консультування)</t>
  </si>
  <si>
    <t>96.01.1 (98310000-9)</t>
  </si>
  <si>
    <t xml:space="preserve">Послуги щодо прання та хімічного чищення текстильних та хутряних виробів (Послуги з прання і сухого чищення - прання білизни) </t>
  </si>
  <si>
    <t xml:space="preserve">(Три тисячі триста сорок п"ять грн. 00 коп.) з ПДВ </t>
  </si>
  <si>
    <t xml:space="preserve">(Шістдесят грн. 00 коп.) з ПДВ </t>
  </si>
  <si>
    <t>65.12.2  (66514110-0)</t>
  </si>
  <si>
    <t>Послуги щодо страхування автотранспорту (Послуги зі страхування транспортних засобів)</t>
  </si>
  <si>
    <t xml:space="preserve">(Сорок чотири тисячі девяносто сім грн. 81 коп.) з ПДВ </t>
  </si>
  <si>
    <t>62.02.2 (72212150-5)</t>
  </si>
  <si>
    <t xml:space="preserve">Послуги щодо консультування стосовно систем і програмного забезпечення  (Послуги з розробки програмного забезпечення для керування виробничими процесами - статистика, 1-С, Медок) </t>
  </si>
  <si>
    <t>38.32.1 (90500000-2)</t>
  </si>
  <si>
    <t>Утилізування відсортованих неметалевих матеріалів  (Послуги у сфері поводження зі сміттям та відходами)</t>
  </si>
  <si>
    <t xml:space="preserve">ДСТУ Б Д.1.1-1:2013                     </t>
  </si>
  <si>
    <t xml:space="preserve">Поточний ремонт приміщень  підстанції № 1 </t>
  </si>
  <si>
    <t xml:space="preserve">Поточний ремонт приміщень  підстанції № 3 </t>
  </si>
  <si>
    <t xml:space="preserve">Поточний ремонт приміщень  за адресою ст. Укрніоз, 1  м. Херсон </t>
  </si>
  <si>
    <t xml:space="preserve">     Всього по коду 2730</t>
  </si>
  <si>
    <t>65.12.1 (66512000-2)</t>
  </si>
  <si>
    <t xml:space="preserve">Сто шістнадцять  тисяч грн. 00 коп.) з ПДВ </t>
  </si>
  <si>
    <t>65.12.4 (66515200-5)</t>
  </si>
  <si>
    <t>Послуги щодо страхування майна від пожежі та інших небезпек  (Послуги зі страхування майна)</t>
  </si>
  <si>
    <t>26.51.1 (35631300-9)</t>
  </si>
  <si>
    <t>Прилади та інструменти навігаційні, метеорологічні, геофізичні та подібної призначеності (Навігаційні супутники - навігатори)</t>
  </si>
  <si>
    <t>26.40.3  (32323300-6)</t>
  </si>
  <si>
    <t>Апаратура для записування та відтворювання звуку й зображення  (Відеообладнання - відеорегістратори)</t>
  </si>
  <si>
    <t xml:space="preserve">(Двадцять  тисяч грн. 00 коп.) з ПДВ </t>
  </si>
  <si>
    <t>31.01.1.                            (39100000-3)</t>
  </si>
  <si>
    <t>Ремонтування та технічне обслуговування машин і устаткування спеціальної призначеності                                                                 (ремонт обладнання)</t>
  </si>
  <si>
    <t>Меблі конторські/офісні та меблі для підприємств торгівлі /31.01.12-00.00  меблі конторські/офісні дерев'яні  /(Меблі)</t>
  </si>
  <si>
    <t>38.11.1                      ( 90513100-7)</t>
  </si>
  <si>
    <r>
      <t>Послуги мобільного зв'язку й послуги приватних мереж для систем безпроводного зв'язку (</t>
    </r>
    <r>
      <rPr>
        <b/>
        <sz val="12"/>
        <color indexed="8"/>
        <rFont val="Times New Roman"/>
        <family val="1"/>
      </rPr>
      <t>смартфон МТС, смартфон Київстар)</t>
    </r>
    <r>
      <rPr>
        <sz val="12"/>
        <color indexed="8"/>
        <rFont val="Times New Roman"/>
        <family val="1"/>
      </rPr>
      <t xml:space="preserve"> (Послуги мобільного телефонного зв’язку)</t>
    </r>
  </si>
  <si>
    <t>(Сто дев"яносто дев"ять  тисяч дев"ятсот дев"яносто дев"ять  грн. 00 коп.) з ПДВ</t>
  </si>
  <si>
    <t xml:space="preserve">(Сімдесят шість тисяч триста сорок три  грн. 19 коп.) з ПДВ </t>
  </si>
  <si>
    <t xml:space="preserve">(Двадцять вісім тисяч шістсот шістнадцять  грн. 12 коп.) з ПДВ </t>
  </si>
  <si>
    <t xml:space="preserve">(Сорок п'ять тисяч грн. 00 коп.) з ПДВ </t>
  </si>
  <si>
    <t xml:space="preserve">(П'ятнадцять тисяч грн. 00 коп.) з ПДВ </t>
  </si>
  <si>
    <t xml:space="preserve">(П'ятдесят  тисяч грн. 00 коп.) з ПДВ </t>
  </si>
  <si>
    <t xml:space="preserve">(П'ятдесять тисяч грн. 00 коп.) з ПДВ </t>
  </si>
  <si>
    <t xml:space="preserve">(Сто сімнадцять  тисяч п'ятсот шістдесят  грн. 00 коп.) з ПДВ </t>
  </si>
  <si>
    <t xml:space="preserve">(П'ятсот шістдесят п'ять грн. 00 коп.) з ПДВ </t>
  </si>
  <si>
    <t xml:space="preserve">(Шістдесят п'ять тисяч чотириста сімдесят вісім грн.   00 коп.) з ПДВ </t>
  </si>
  <si>
    <t xml:space="preserve">(Сто сімдесят чотири   тисячі  дев'ятсот вісімдесят сім  грн. 00 коп.) з ПДВ </t>
  </si>
  <si>
    <t xml:space="preserve">(Одна тисяча дев'ятсот двадцять шість  гривень 00 коп.) з ПДВ  </t>
  </si>
  <si>
    <t xml:space="preserve">(Дві тисячі двісті п'ятдесят грн. 00 коп.) з ПДВ </t>
  </si>
  <si>
    <t xml:space="preserve">Шістдесят п'ять тисяч п'ятсот грн. 00 коп.) з ПДВ </t>
  </si>
  <si>
    <t xml:space="preserve">(Сто тридцять дві  тисячі п'ятсот    грн. 00 коп.) з ПДВ </t>
  </si>
  <si>
    <t xml:space="preserve">(Чотирнадцять  тисяч п'ятсот грн. 00 коп.) з ПДВ </t>
  </si>
  <si>
    <t xml:space="preserve">(Сімдесят три тисячі дев'ятсот п'ятдесят вісім  грн. 20 коп.) з ПДВ </t>
  </si>
  <si>
    <t xml:space="preserve">(Сто тридцять дев'ять тисяч грн. 00 коп.) з ПДВ </t>
  </si>
  <si>
    <t xml:space="preserve">(Дев'ятсот дев'яносто дві тисячі сто сорок сім гривень 88 коп.) з ПДВ </t>
  </si>
  <si>
    <t xml:space="preserve">(Вісімсот дев'яносто грн. 00 коп.) з ПДВ </t>
  </si>
  <si>
    <t xml:space="preserve">(Сім тисяч триста дев'яносто одна грн. 00 коп.) з ПДВ </t>
  </si>
  <si>
    <t xml:space="preserve">(П'ять тисяч вісімсот вісімдесят вісім грн. 74 коп.) з ПДВ </t>
  </si>
  <si>
    <t xml:space="preserve">(Три тисячі п'ятсот грн. 00 коп.) з ПДВ </t>
  </si>
  <si>
    <t xml:space="preserve">(Дванадцять тисяч п'ятсот шістдесят три грн. грн. 79 коп.) з ПДВ </t>
  </si>
  <si>
    <t xml:space="preserve">(Три тисячі сімсот шістдесят дев'ять грн. 20 коп.) з ПДВ </t>
  </si>
  <si>
    <t xml:space="preserve">(Три тисячі сто дев'яносто грн. 80 коп.) з ПДВ </t>
  </si>
  <si>
    <t xml:space="preserve">( П'ять тисяч грн.  00 коп.) з ПДВ </t>
  </si>
  <si>
    <t xml:space="preserve">(Вісімдесят дев'ять тисяч шістсот сорок грн. 00 коп.) з ПДВ </t>
  </si>
  <si>
    <t xml:space="preserve">(П'ятдесят тисяч грн. 00 коп.) з ПДВ </t>
  </si>
  <si>
    <t xml:space="preserve">(П'ятнадцять тисяч триста грн. 00 коп.) з ПДВ </t>
  </si>
  <si>
    <t xml:space="preserve">(Сто п'ятдесят п'ять  тисяч  сто п"ятдесят шість  грн. 00 коп.) з ПДВ </t>
  </si>
  <si>
    <t xml:space="preserve"> Ремонтування та технічне обслуговування машин і устаткування спеціальної призначеності  (ремонт обладнання)</t>
  </si>
  <si>
    <t>(Два мільйона п'ятнадцять тисяч двісті сімдесят вісім   грн. 47 коп.) з ПДВ.</t>
  </si>
  <si>
    <t xml:space="preserve">(Сімнадцять тисяч п'ятсот вісімнадцять грн. 36 коп.) з ПДВ </t>
  </si>
  <si>
    <t xml:space="preserve">(Дев'яносто  тисяч п'ятсот  грн. 00 коп.) з ПДВ </t>
  </si>
  <si>
    <t>П'ятсот  шістдесят чотири  тисячі двісті тридцять  дві   грн. 00 коп.)</t>
  </si>
  <si>
    <t xml:space="preserve">(Двісті вісімдесят три тисячі сто п'ятдесят одна  грн. 17 коп.) з ПДВ </t>
  </si>
  <si>
    <t xml:space="preserve">(Дві тисячі п'ятсот  грн. 00 коп.) з ПДВ </t>
  </si>
  <si>
    <t xml:space="preserve">(Тридцять п'ять  тисяч чотири грн. 00 коп.) з ПДВ </t>
  </si>
  <si>
    <t xml:space="preserve">(Сімнадцять  тисяч п'ятсот грн. 00 коп.) з ПДВ </t>
  </si>
  <si>
    <t xml:space="preserve">(Тридцять шість тисяч п'ятсот грн. 00 коп.) з ПДВ </t>
  </si>
  <si>
    <t>(Сто дев'ятнадцять тисяч двісті дев"яносто шість   грн. 75  коп.) з ПДВ</t>
  </si>
  <si>
    <t xml:space="preserve">(Триста двадцять дев'ять тисяч шістсот дев'яносто п'ять грн. 46 коп.) з ПДВ </t>
  </si>
  <si>
    <t xml:space="preserve"> (Двісті сімнадцять тисяч п'ятсот вісімнадцять  грн. 53 коп.) з ПДВ </t>
  </si>
  <si>
    <t>(Чотириста дев'яносто дві тисячі шістдесят сім   грн. 00 коп.) з ПДВ</t>
  </si>
  <si>
    <t>(Вісімдесят одна тисяча чотириста двадцять грн. 00 коп.) з ПДВ</t>
  </si>
  <si>
    <t>(Дев'ять тисяч шістсот  грн. 00 коп.) з ПДВ</t>
  </si>
  <si>
    <t xml:space="preserve">(Дві тисячі сімсот п'ятдесят дві грн. 80 коп.) з ПДВ </t>
  </si>
  <si>
    <t>(Дванадцять тисяч триста п'ятдесят дві  грн. 80 коп.) з ПДВ.</t>
  </si>
  <si>
    <t>Послуги щодо страхування від нещасни випадків і страхування здоров'я (Послуги зі страхування від нещасних випадків і страхування здоров’я)</t>
  </si>
  <si>
    <t xml:space="preserve">(Шістнадцять тисяч дев'ятсот двадцять грн. 00 коп.) з ПДВ </t>
  </si>
  <si>
    <t xml:space="preserve">( Сім мільйонів сто шістдесят три тисячі сто дві   грн. 31 коп.) з ПДВ </t>
  </si>
  <si>
    <t xml:space="preserve">(Двадцять п'ять тисяч триста тридцять грн. 00 коп.) з ПДВ </t>
  </si>
  <si>
    <t xml:space="preserve">(Сто сорок шість тисяч дев'ятсот тридцять вісім грн. 00 коп.) з ПДВ </t>
  </si>
  <si>
    <t xml:space="preserve">(П'ятдесят вісім  тисяч грн. 00 коп.) з ПДВ </t>
  </si>
  <si>
    <t xml:space="preserve">(Двадцять  п'ять тисяч грн. 00 коп.) з ПДВ </t>
  </si>
  <si>
    <t xml:space="preserve">(Десять  тисяч грн. 00 коп.) з ПДВ </t>
  </si>
  <si>
    <t xml:space="preserve">(П'ять  тисяч грн. 00 коп.) з ПДВ </t>
  </si>
  <si>
    <t xml:space="preserve">(Сто п'ятдесят  шість  тисяч грн. 00 коп.) з ПДВ </t>
  </si>
  <si>
    <t xml:space="preserve">(Двадцять дев'ять тисяч грн. 00 коп.) з ПДВ </t>
  </si>
  <si>
    <t xml:space="preserve">(Чотири тисячі п'ятсот грн. 00 коп.) з ПДВ </t>
  </si>
  <si>
    <t xml:space="preserve">(П'ять тисяч шістсот вісімдесят  чотири грн. 00 коп.) з ПДВ </t>
  </si>
  <si>
    <t xml:space="preserve">(П'ять тисяч двісті вісімдесят грн. 00 коп.) з ПДВ </t>
  </si>
  <si>
    <t xml:space="preserve">(Вісімнадцять  тисяч  сімсот сорок п'ять грн. 00 коп.) з ПДВ </t>
  </si>
  <si>
    <t xml:space="preserve">(П'ятнадцять  тисяч грн. 00 коп.) з ПДВ </t>
  </si>
  <si>
    <t xml:space="preserve">(Двадцять п'ять тисяч грн. 00 коп.) з ПДВ </t>
  </si>
  <si>
    <t xml:space="preserve">(Сто п'ятдесят тисяч грн. 00 коп.) з ПДВ </t>
  </si>
  <si>
    <t xml:space="preserve"> (Двадцять дві  тисячі сімсот дев'ять  грн. 00 коп.) з ПДВ </t>
  </si>
  <si>
    <t xml:space="preserve">(Два мільйона двісті тридцять вісім тисяч п'ятсот двадцять  одна грн. 00 коп.) </t>
  </si>
  <si>
    <t>Ремонтування та технічне обслуговування електронного й оптичного устаткування (GPS навігатор) (Консультаційні послуги з питань апаратного забезпечення)</t>
  </si>
  <si>
    <t>Ремонтування та технічне обслуговування машин і устаткування спеціальної призначеності (Професійні послуги у сфері газової промисловості) дизель - генератор</t>
  </si>
  <si>
    <t xml:space="preserve">(Сто двадцять дві тисячі шістсот вісімдесят дві  грн. 68 коп.) з ПДВ </t>
  </si>
  <si>
    <t>21.10.2 (24210000-9)</t>
  </si>
  <si>
    <t xml:space="preserve">Лізин, глутамінова кислота та їхні солі; солі та гідроксиди амонію четвертинні; фосфоаміноліліди; аміди та їхні похідні й солі з цих речовин (Оксиди, пероксиди та гідроксиди – спирт нашатирний) </t>
  </si>
  <si>
    <t xml:space="preserve">Одна тисяча грн. 00 коп.) з ПДВ </t>
  </si>
  <si>
    <t xml:space="preserve">Одна тисяча чотириста грн. 00 коп.) з ПДВ </t>
  </si>
  <si>
    <t xml:space="preserve">21.10.5. (33616000-1) </t>
  </si>
  <si>
    <t>Провітаміни, вітаміни й гормони; глікозиди та алкалоїди рослинного походження та їхні похідні; антибіотики (Вітаміни - Вітаміни)</t>
  </si>
  <si>
    <t>27.12.2     (31000000-6)</t>
  </si>
  <si>
    <t xml:space="preserve">Апаратура електрична для комутації чи захисту електричних кіл, на напругу не більше ніж 1000 В (Електротехнічне устаткування, апаратура, обладнання та матеріали; освітлювальне устаткування - автомати електричні) </t>
  </si>
  <si>
    <t xml:space="preserve">(Дві тисячі двісті тридцять одна грн. 00 коп.) з ПДВ </t>
  </si>
  <si>
    <t xml:space="preserve">25.99.2   (25.99.29.87.00   (44400000-4) </t>
  </si>
  <si>
    <t xml:space="preserve">Вироби з недорогоцінних металів, інші Таблички з покажчиками, назвами, адресами та подібні таблички, цифри, літери та інші символи (крім підсвічуваних виробів) з недорогоцінних металів                       ( Готова продукція різних видів та супутні вироби – таблички, вивіски)  </t>
  </si>
  <si>
    <t xml:space="preserve">(Дві тисячі сто двадцять дві грн. 00 коп.) з ПДВ </t>
  </si>
  <si>
    <t>(Чотириста вісімдесят одна тисяча сорок    грн. 80 коп.) з ПДВ</t>
  </si>
  <si>
    <t xml:space="preserve">32.50.1   (33168000-5) </t>
  </si>
  <si>
    <t xml:space="preserve">  Інструменти і прилади медичні, хірургічні та стоматологічні (33168000-5 Ендоскопічні та ендохірургічні інструменти – зонд біполярний) </t>
  </si>
  <si>
    <t xml:space="preserve">(П"ятдесят одна тисяча п"ятсот вісімдесят вісім    грн. 00 коп.) з ПДВ </t>
  </si>
  <si>
    <t xml:space="preserve">(Дві тисячі сімсот дванадцять грн. 00 коп.) з ПДВ </t>
  </si>
  <si>
    <t xml:space="preserve">43.21.1  (45310000-3)  </t>
  </si>
  <si>
    <t xml:space="preserve">Роботи електромонтажні (Електромонтажні роботи - УДСО) </t>
  </si>
  <si>
    <r>
      <t xml:space="preserve">Послуги щодо прання та хімічного чищення текстильних та хутряних виробів (Послуги з прання і сухого чищення - прання білизни)  </t>
    </r>
    <r>
      <rPr>
        <b/>
        <i/>
        <sz val="12"/>
        <color indexed="8"/>
        <rFont val="Times New Roman"/>
        <family val="1"/>
      </rPr>
      <t>(відшкодування)</t>
    </r>
  </si>
  <si>
    <t>Протокол № 5 від 24.03.2016 ;       Протокол № 6 від 15.04.2016</t>
  </si>
  <si>
    <t>Протокол № 5 від 24.03.2016; Протокол № 6 від  15.04.2016</t>
  </si>
  <si>
    <t xml:space="preserve"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                   ( Протигіпертонічні засоби) </t>
  </si>
  <si>
    <t>Протокол № 6 від 15.04.2016</t>
  </si>
  <si>
    <t>Протокол № 4 від 09.03.2016;              Протокол № 6 від 15.04.2016</t>
  </si>
  <si>
    <t>Спеціальний фонд                    (р/р 35423201033727 )    Протокол № 6 івід 15.04.2016</t>
  </si>
  <si>
    <t>Спеціальний фонд                    (р/р 35423201033727 )</t>
  </si>
  <si>
    <t>Протокол № 6 від 15.04.2016                  (додаткові кошти)</t>
  </si>
  <si>
    <t xml:space="preserve">(Двадцять дві  тисячі грн. 00 коп.) з ПДВ </t>
  </si>
  <si>
    <t xml:space="preserve">20.59.5    20.59.54           ( 24954000-6) </t>
  </si>
  <si>
    <t xml:space="preserve"> Продукти хімічні різноманітні   Вугілля активоване ( Активоване вугілля) </t>
  </si>
  <si>
    <t xml:space="preserve">    22.19.3        (44165100-5) </t>
  </si>
  <si>
    <t>Труби, трубки та шланги з вулканізованої ґуми (крім виготовлених з твердої ґуми (Шланги – шланги)</t>
  </si>
  <si>
    <t xml:space="preserve">Протокол № 6 від 15.04.2016                     (додаткові кошти) </t>
  </si>
  <si>
    <t xml:space="preserve">(Двадцять сім тисяч двадцять дев"ять  грн. 00 коп.) з ПДВ </t>
  </si>
  <si>
    <t>Протокол № 4 від 09.03.2016;            Протокол № 6 від 15.04.2016</t>
  </si>
  <si>
    <t xml:space="preserve">27.20.1 (31400000-0) </t>
  </si>
  <si>
    <t>Елементи первинні, первинні батареї та частини до них (Акумулятори, гальванічні елементи та гальванічні батареї)</t>
  </si>
  <si>
    <t>Протокол № 6 від 15.04.2016                  (кредиторська заборгованість)</t>
  </si>
  <si>
    <t xml:space="preserve">38.11.1                             ( 90513100-7) </t>
  </si>
  <si>
    <t xml:space="preserve">(Сто вісімдесят три грн. 74 коп.) з ПДВ </t>
  </si>
  <si>
    <t xml:space="preserve">Протокол № 6 від 15.04.2016                     (кредиторська заборгованість) </t>
  </si>
  <si>
    <t xml:space="preserve">43.21.1  (45310000-3) </t>
  </si>
  <si>
    <t>Роботи електромонтажні (Електромонтажні роботи – роботи по телефонізації)</t>
  </si>
  <si>
    <t xml:space="preserve">(Чотири тисячі сто шістдесят три грн. 00 коп.) з ПДВ </t>
  </si>
  <si>
    <t xml:space="preserve">33.13.1 (50312310-1) </t>
  </si>
  <si>
    <t>Протокол № 4 від 09.03.2016;                            Протокол № 6 від 15.04.2016</t>
  </si>
  <si>
    <t xml:space="preserve">(Тридцять  три тисячі грн. 00 коп.) з ПДВ </t>
  </si>
  <si>
    <t xml:space="preserve">(Сорок вісім  тисяч чотириста двадцять грн. 00 коп.) з ПДВ </t>
  </si>
  <si>
    <t xml:space="preserve">(Сорок дві   тисячі грн. 00 коп.) </t>
  </si>
  <si>
    <t xml:space="preserve">16.23.1 (44220000-8) </t>
  </si>
  <si>
    <t xml:space="preserve">Вироби столярні та теслярські (крім складаних будівель), з деревини  (Столярні вироби – брус, доска) </t>
  </si>
  <si>
    <t xml:space="preserve">(Тридцять три   тисячі грн. 00 коп.) з ПДВ </t>
  </si>
  <si>
    <t xml:space="preserve">(Сто сімдесят   тисяч грн. 00 коп.) з ПДВ </t>
  </si>
  <si>
    <t>61.90.1 (50330000-7)</t>
  </si>
  <si>
    <t>Послуги телекомунікаційні, інші (Послуги з технічного обслуговування телекомунікаційного обладнання - радіочистоти)</t>
  </si>
  <si>
    <t>Ремонтування та технічне обслуговування електронного й оптичного устаткування (Технічне обслуговування обладнання мереж для передачі даних  обслуговування GPS навігаторів)</t>
  </si>
  <si>
    <t xml:space="preserve">(Сім тисяч чотириста сорок грн. 00 коп.) з ПДВ </t>
  </si>
  <si>
    <t>Послуги професійні, технічні та комерційні, інші, н. в. і. у. (Адміністративні послуги)</t>
  </si>
  <si>
    <t>61.10.1 (75100000-7)</t>
  </si>
  <si>
    <t xml:space="preserve">95.11.1 (50323000-5) </t>
  </si>
  <si>
    <t>Ремонтування комп’ютерів і периферійного устаткування  (Ремонт і технічне обслуговування комп’ютерних периферійних пристроїв)</t>
  </si>
  <si>
    <t xml:space="preserve">(Сімнадцять тисяч шістсот вісімдесят п"ять грн. 00 коп.) з ПДВ </t>
  </si>
  <si>
    <t xml:space="preserve">86.90.1 (85142300-9)  </t>
  </si>
  <si>
    <t>Послуги у сфері охорони здоров’я, інші ( Санітарно-гігієнічні послуги – дез. Роботи )</t>
  </si>
  <si>
    <t xml:space="preserve">(Дев"ятсот дев"яносто дев"ять грн. 49 коп.) з ПДВ   </t>
  </si>
  <si>
    <t xml:space="preserve">65.12.4 (66515200-5) </t>
  </si>
  <si>
    <t xml:space="preserve">(Сто шістнадцять грн. 54 коп.) з ПДВ </t>
  </si>
  <si>
    <t xml:space="preserve"> Послуги щодо страхування майна від пожежі та інших небезпек  (Послуги зі страхування майна)</t>
  </si>
  <si>
    <t xml:space="preserve">45.20.1 (50112100-4) </t>
  </si>
  <si>
    <t>Технічне обслуговування та ремонтування автомобілів і мало вантажних автотранспортних засобів (Послуги з ремонту автомобілів)</t>
  </si>
  <si>
    <t xml:space="preserve">(Дев"ятнадцять тисяч сімсот дев"яносто вісім грн. 00 коп.) з ПДВ </t>
  </si>
  <si>
    <t xml:space="preserve">33.12.2 (76100000-4) </t>
  </si>
  <si>
    <t xml:space="preserve">(Три тисячі триста грн. 00 коп.) з ПДВ </t>
  </si>
  <si>
    <t xml:space="preserve">33.12.2 (50000000-5) </t>
  </si>
  <si>
    <t>Ремонтування та технічне обслуговування машин і устаткування спеціальної призначеності    (Послуги з ремонту і технічного обслуговування – обслуговування котельній)</t>
  </si>
  <si>
    <t xml:space="preserve">(Одна тисяча п"ятсот двадцять три грн. 25 коп.) з ПДВ </t>
  </si>
  <si>
    <t xml:space="preserve">61.10.1   (64210000-1) </t>
  </si>
  <si>
    <t>Послуги щодо передавання даних і повідомлень  (Послуги телефонного зв’язку та передачі даних МТС)</t>
  </si>
  <si>
    <t xml:space="preserve">(Шість тисяч сімсот тридцять дві грн. 66 коп.) з ПДВ </t>
  </si>
  <si>
    <t xml:space="preserve">Послуги, пов’язані з особистою безпекою  (Послуги з охорони об’єктів та особистої охорони) </t>
  </si>
  <si>
    <t xml:space="preserve">(Дев"ятсот сорок дев"ять грн. 91 коп.) з ПДВ </t>
  </si>
  <si>
    <t xml:space="preserve">38.32.1 (90500000-2) </t>
  </si>
  <si>
    <t xml:space="preserve">(Двісті сімдесят грн. 00 коп.) з ПДВ </t>
  </si>
  <si>
    <t xml:space="preserve">(Сто сорок три грн. 56 коп.) з ПДВ </t>
  </si>
  <si>
    <t>(Сто тридцять дві тисячі вісімнадцять   грн. 36 коп.) з ПДВ</t>
  </si>
  <si>
    <t>Затверджений рішенням комітету з конкурсних торгів від 15.04.2016 року № 6</t>
  </si>
  <si>
    <t>27.40.2 (31500000-1)</t>
  </si>
  <si>
    <t>Лампи та світильники (Освітлювальне обладнання та електричні лампи)</t>
  </si>
  <si>
    <t xml:space="preserve">(Двадцять тисяч грн. 00 коп.) з ПДВ 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</si>
  <si>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</si>
  <si>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</si>
  <si>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>Протокол № 4 від 09.03.2016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</si>
  <si>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</si>
  <si>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</si>
  <si>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</si>
  <si>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</si>
  <si>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</si>
  <si>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</si>
  <si>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</si>
  <si>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r>
      <t xml:space="preserve">Вугілля кам'яне ( вугілля) </t>
    </r>
    <r>
      <rPr>
        <b/>
        <sz val="12"/>
        <rFont val="Times New Roman"/>
        <family val="1"/>
      </rPr>
      <t>(відшкодування)</t>
    </r>
  </si>
  <si>
    <r>
      <t xml:space="preserve">Вугілля кам'яне ( вугілля - вугілля ) </t>
    </r>
    <r>
      <rPr>
        <b/>
        <sz val="12"/>
        <rFont val="Times New Roman"/>
        <family val="1"/>
      </rPr>
      <t>(відшкодування)</t>
    </r>
  </si>
  <si>
    <t xml:space="preserve">Вугілля кам'яне ( вугілля - вугілля) </t>
  </si>
  <si>
    <t xml:space="preserve">85.59.1  (80000000-4) </t>
  </si>
  <si>
    <t xml:space="preserve">Послуги освітянські, інші, н.в.і.у. (Послуги у сфері освіти та навчання - навчання) </t>
  </si>
  <si>
    <t>Всього по коду 2800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</si>
  <si>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</si>
  <si>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</si>
  <si>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</si>
  <si>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по КЗ "Обласний територіальний центр екстренної медичної допомоги та медицини катастроф" ХОР, (код ЄДРПОУ 26084856 )</t>
  </si>
  <si>
    <t>95.11.1 (50323000-5)</t>
  </si>
  <si>
    <t>Ремонтування комп'ютерів і периферійного устатковання (Ремонт і технічне обслуговування комп’ютерних периферійних пристроїв)</t>
  </si>
  <si>
    <t xml:space="preserve">Поточний ремонт системи водопроводу за адресою Декабристів, 48,  подстанцяї № 1 (Послуги з різних видів ремонту і технічного обслуговування- поточний ремонт системи водопроводу) </t>
  </si>
  <si>
    <t>ДСТУ Б Д.1.1-1:2013                      (50800000-3)</t>
  </si>
  <si>
    <t>62.02.1  (71350000-6)</t>
  </si>
  <si>
    <t>Послуги щодо консультування стосовне систем і програмного забезпечення (Науково-технічні послуги в галузі інженерії)</t>
  </si>
  <si>
    <t xml:space="preserve">80.10.1 (79713000-5) </t>
  </si>
  <si>
    <t xml:space="preserve">Послуги, пов'язані з особистою безпекою  (Послуги з охорони об’єктів та особистої охорони) </t>
  </si>
  <si>
    <t xml:space="preserve">1 квартал 2016 року </t>
  </si>
  <si>
    <t>(Двадцять чотири тисячі   грн. 00 коп.) з ПДВ</t>
  </si>
  <si>
    <t>35.30.1 (09323000-9)</t>
  </si>
  <si>
    <t>Пара та горяча вода: постачання пари та гарячої води (постачання пари та гарячої води трубопроводами 35.30.12-00.00)  (Централізоване опалення)</t>
  </si>
  <si>
    <r>
      <t>Пара та горяча вода: постачання пари та гарячої води (постачання пари та гарячої води трубопроводами 35.30.12-00.00)  (Централізоване опалення)</t>
    </r>
    <r>
      <rPr>
        <b/>
        <sz val="12"/>
        <rFont val="Times New Roman"/>
        <family val="1"/>
      </rPr>
      <t xml:space="preserve"> відшкодування</t>
    </r>
  </si>
  <si>
    <t>36.00.2 (65100000-4)</t>
  </si>
  <si>
    <t>Обробляння та розподіляння води трубопроводами (Послуги з розподілу води та супутні послуги -  послуги водопостачання)</t>
  </si>
  <si>
    <t>37.00.1 (90400000-1)</t>
  </si>
  <si>
    <t>Послуги каналізаційні  (Послуги у сфері водовідведення)</t>
  </si>
  <si>
    <r>
      <t xml:space="preserve">Обробляння та розподіляння води трубопроводами  </t>
    </r>
    <r>
      <rPr>
        <b/>
        <sz val="12"/>
        <rFont val="Times New Roman"/>
        <family val="1"/>
      </rPr>
      <t xml:space="preserve">(відшкодування </t>
    </r>
    <r>
      <rPr>
        <sz val="12"/>
        <rFont val="Times New Roman"/>
        <family val="1"/>
      </rPr>
      <t xml:space="preserve">) </t>
    </r>
  </si>
  <si>
    <t>(Вісім тисяч грн. 00 коп.) з ПДВ.</t>
  </si>
  <si>
    <r>
      <t xml:space="preserve">Послуги каналізаційні  (Послуги у сфері водовідведення) </t>
    </r>
    <r>
      <rPr>
        <b/>
        <sz val="12"/>
        <rFont val="Times New Roman"/>
        <family val="1"/>
      </rPr>
      <t xml:space="preserve">відшкодування </t>
    </r>
  </si>
  <si>
    <t>35.11.1 (09310000-5)</t>
  </si>
  <si>
    <t>Енергія електрична (Електрична енергія)</t>
  </si>
  <si>
    <r>
      <t xml:space="preserve">Енергія електрична (Електрична енергія) </t>
    </r>
    <r>
      <rPr>
        <b/>
        <sz val="12"/>
        <rFont val="Times New Roman"/>
        <family val="1"/>
      </rPr>
      <t xml:space="preserve">відшкодування </t>
    </r>
  </si>
  <si>
    <t>06.20.1 (09123000-7)</t>
  </si>
  <si>
    <t>Газ природний, скраплений або в газоподібному стані  (Природний газ)</t>
  </si>
  <si>
    <t>35.22.1 (65210000-8)</t>
  </si>
  <si>
    <t>Розподіляння газоподібного палива трубопроводами ( Розподіл газу)</t>
  </si>
  <si>
    <r>
      <t>Газ природний, скраплений або в газоподібному стані  (Природний газ)</t>
    </r>
    <r>
      <rPr>
        <b/>
        <sz val="12"/>
        <rFont val="Times New Roman"/>
        <family val="1"/>
      </rPr>
      <t xml:space="preserve"> відшкодування </t>
    </r>
  </si>
  <si>
    <t>05.10.1. (09111100-1)</t>
  </si>
  <si>
    <t>29.32.3 (34320000-6)</t>
  </si>
  <si>
    <t>Частини та приладдя до моторних транспортних засобів, н. в. і. у. (Механічні запасні частини, крім двигунів і частин двигунів)</t>
  </si>
  <si>
    <t>(П'ять  тисяч грн. 00 коп.) з ПДВ</t>
  </si>
  <si>
    <t>(Одна тисяча грн. 00 коп.) з ПДВ</t>
  </si>
  <si>
    <t xml:space="preserve">(Шістдесят чотири  тисячі п'ятсот  грн. 00 коп.) </t>
  </si>
  <si>
    <r>
      <t xml:space="preserve">Пара та горяча вода: постачання пари та гарячої води (постачання пари та гарячої води трубопроводами 35.30.12-00.00)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(Централізоване опалення) </t>
    </r>
  </si>
  <si>
    <t>20% пролонгація від договору</t>
  </si>
  <si>
    <t xml:space="preserve">Енергія електрична (Електрична енергія) </t>
  </si>
  <si>
    <t xml:space="preserve"> </t>
  </si>
  <si>
    <t>Додаток до річного плану закупівель зі змінами на  2016 рік</t>
  </si>
  <si>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</si>
  <si>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</si>
  <si>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</si>
  <si>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</si>
  <si>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</si>
  <si>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</si>
  <si>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</si>
  <si>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 xml:space="preserve">21.10.3. (33622200-8) </t>
  </si>
  <si>
    <t xml:space="preserve">20.13.3  (24300000-7) </t>
  </si>
  <si>
    <t>Солі металів галоїдні; гіпохлорити, хлорати й перхлорати  ( Основні органічні та неорганічні хімічні речовини)</t>
  </si>
  <si>
    <t>32.50.5 (33141100-1)</t>
  </si>
  <si>
    <t>Вироби медичної та хірургічної призначеності, інші ( Перев’язувальні матеріали; затискачі, шовні матеріали, лігатури)</t>
  </si>
  <si>
    <t xml:space="preserve">21.10 4 (24312000-4) </t>
  </si>
  <si>
    <t>Цукри хімічно чисті, н. в. і. у.; ефіри та естери цукрів і їхні солі, н. в. і. у. (Галогенати металів; гіпохлорити, хлорати та перхлорати)</t>
  </si>
  <si>
    <t xml:space="preserve">20.13.4               ( 24313000-1) </t>
  </si>
  <si>
    <t>Сульфіди, сульфати; нітрати, фосфати і карбонати  ( Сульфіди, сульфати; нітрати, фосфати та карбонати)</t>
  </si>
  <si>
    <t>32.50.5 (33141000-0)</t>
  </si>
  <si>
    <t xml:space="preserve">32.50.1 (19520000-7) </t>
  </si>
  <si>
    <t>Іструменти і прилади медичні, хірургічні та стоматологічні ( Пластмасові вироби)</t>
  </si>
  <si>
    <t xml:space="preserve">21.10.5. (33642200-4) </t>
  </si>
  <si>
    <t>Провітаміни, вітаміни й гормони; глікозиди та алкалоїди рослинного походження та їхні похідні; антибіотики (Кортикостероїди для системного застосування - гормони)</t>
  </si>
  <si>
    <t xml:space="preserve">Предмети, матеріали, обладнання та інвентар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</si>
  <si>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</si>
  <si>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</si>
  <si>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(Чотири тисячі вісімсот три  грн. 15 коп.) з ПДВ </t>
  </si>
  <si>
    <t xml:space="preserve">86.90.1 (85142300-9) </t>
  </si>
  <si>
    <t>( Дві тисячі сімсот сімдесят дві грн. 00 коп.)</t>
  </si>
  <si>
    <t xml:space="preserve">61.10.4 (72212200-1) </t>
  </si>
  <si>
    <t xml:space="preserve">Послуги зв'язку Інтернетом проводовими мережами, інші  ( Послуги з розробки мережевого програмного забезпечення, а також програмного забезпечення для мереж Інтернет та Інтранет - резервний Інтернет, Київстар) </t>
  </si>
  <si>
    <t xml:space="preserve">(Одна тисяча сімсот двадцять грн. 00 коп.) з ПДВ </t>
  </si>
  <si>
    <t xml:space="preserve">62.02.1 (72212150-5) </t>
  </si>
  <si>
    <t xml:space="preserve">Послуги щодо консультування стосовно апаратного забезпечення (Послуги з розробки програмного забезпечення для керування виробничими процесами - статистика, 1-С, Медок) </t>
  </si>
  <si>
    <t xml:space="preserve">(Шість тисяч грн. 00 коп.) </t>
  </si>
  <si>
    <t xml:space="preserve">Послуги професійні, технічні та комерційні, інші, н. в. і. у. ( Послуги з ремонту, технічного обслуговування транспортних засобів і супутнього обладнання та супутні послуги - експертиза транспорту) </t>
  </si>
  <si>
    <t xml:space="preserve">(Три тисячі сто вісімдесят грн. 00 коп.) з ПДВ </t>
  </si>
  <si>
    <t xml:space="preserve">74.90.2            ( 50100000-6) </t>
  </si>
  <si>
    <t>(Шість тисяч шістсот  грн. 00 коп.) з ПДВ</t>
  </si>
  <si>
    <t xml:space="preserve">63.91.1  (64216210-8) </t>
  </si>
  <si>
    <t xml:space="preserve">Послуги інформаційних агенств ( Додаткові інформаційні послуги) </t>
  </si>
  <si>
    <t xml:space="preserve">(Одна тисяча вісімдесят грн. 00 коп.) з ПДВ </t>
  </si>
  <si>
    <t>33.12.2 (76100000-4)</t>
  </si>
  <si>
    <t>Ремонтування та технічне обслуговування машин і устаткування спеціальної призначеності (Професійні послуги у сфері газової промисловості)</t>
  </si>
  <si>
    <r>
      <t xml:space="preserve">Ремонтування та технічне обслуговування машин і устаткування спеціальної призначеності (Професійні послуги у сфері газової промисловості, </t>
    </r>
    <r>
      <rPr>
        <b/>
        <sz val="12"/>
        <color indexed="8"/>
        <rFont val="Times New Roman"/>
        <family val="1"/>
      </rPr>
      <t xml:space="preserve">відшкодування </t>
    </r>
    <r>
      <rPr>
        <sz val="12"/>
        <color indexed="8"/>
        <rFont val="Times New Roman"/>
        <family val="1"/>
      </rPr>
      <t>)</t>
    </r>
  </si>
  <si>
    <t xml:space="preserve">(Три тисячі грн. 00 коп.) з ПДВ </t>
  </si>
  <si>
    <t xml:space="preserve">(Двадцять дві  грн. 00 коп) з ПДВ </t>
  </si>
  <si>
    <r>
      <t>Збирання  безпечних відходів, придатних для вторинного використовування (Послуги з утилізації побутових відходів-</t>
    </r>
    <r>
      <rPr>
        <b/>
        <sz val="12"/>
        <color indexed="8"/>
        <rFont val="Times New Roman"/>
        <family val="1"/>
      </rPr>
      <t xml:space="preserve"> відшкодування)</t>
    </r>
  </si>
  <si>
    <t xml:space="preserve">86.90.1 (85140000-2) </t>
  </si>
  <si>
    <t xml:space="preserve">Послуги у сфері охорони здоров'я, інші                   (Послуги у сфері охорони здоров’я різні - медичні огляди ) </t>
  </si>
  <si>
    <t xml:space="preserve">2-4  квартал 2016 року </t>
  </si>
  <si>
    <t xml:space="preserve">Оплата комунальних послуг та енергоносіїв </t>
  </si>
  <si>
    <t>27.40.3 (31500000-1)</t>
  </si>
  <si>
    <t>Лампи та світильники, інші (устатковання електричне освітлювальне та візуальної сигналізації для автомобілів) (Освітлювальне обладнання та електричні лампи)</t>
  </si>
  <si>
    <t>29.31.2 (31000000-6)</t>
  </si>
  <si>
    <t>Устатковання електричне, інше, до моторних транспортних засобів і його частини (Електротехнічне устаткування, апаратура, обладнання та матеріали; освітлювальне устаткування)</t>
  </si>
  <si>
    <t xml:space="preserve">І квартал 2016 року </t>
  </si>
  <si>
    <t>20.11.1. (24111900-4)</t>
  </si>
  <si>
    <t>Гази промислові (Медичні гази - кисень)</t>
  </si>
  <si>
    <t>32.50.5 (33157110-9)</t>
  </si>
  <si>
    <t>Вироби медичної та хірургічної призначеності, інші (Кисневі маски - кисневі маски)</t>
  </si>
  <si>
    <t xml:space="preserve">21.10.5. (33693000-4) </t>
  </si>
  <si>
    <t>Провітаміни, вітаміни й гормони; глікозиди та алкалоїди рослинного походження та їхні похідні; антибіотики (Інші лікарські засоби - наркотичні препарати)</t>
  </si>
  <si>
    <t xml:space="preserve">20.59.5 (33694000-1) </t>
  </si>
  <si>
    <t>Продукти хімічні різноманітні ( Діагностичні засоби - тест полоски для глюкометрів)</t>
  </si>
  <si>
    <t>Збирання  безпечних відходів, придатних для вторинного використовування (Послуги з утилізації побутових відходів)</t>
  </si>
  <si>
    <t>17.23.1 (39263000-3)</t>
  </si>
  <si>
    <t>Вироби канцелярські, паперові (Канцелярське приладдя)</t>
  </si>
  <si>
    <t xml:space="preserve">2-4 квартал 2016 року </t>
  </si>
  <si>
    <t>17.12.7. (22992000-0)</t>
  </si>
  <si>
    <t>Папір і картон оброблені  (Папір або картон ручного виготовлення)</t>
  </si>
  <si>
    <t xml:space="preserve">27.32.1 (44320000-9) </t>
  </si>
  <si>
    <t>Проводи та кабелі електронні й електричні, інші (Кабелі та супутня продукція)</t>
  </si>
  <si>
    <t>58.19.1 (22458000-5)</t>
  </si>
  <si>
    <t>Послуги щодо видавання друкованої продукції, інші (Друкована продукція на замовлення)</t>
  </si>
  <si>
    <t>65.12.2 (66514100-7)</t>
  </si>
  <si>
    <t>Послуги щодо страхування автотранспорту (Транспортне страхування)</t>
  </si>
  <si>
    <t>61.10.1   (64210000-1)</t>
  </si>
  <si>
    <t>Послуги щодо передавання даних і повідомлень  (Послуги телефонного зв’язку та передачі даних)</t>
  </si>
  <si>
    <t>61.20.1 (64212000-5)</t>
  </si>
  <si>
    <t xml:space="preserve">(Тридцять шість тисяч шістдесят  грн. 00 коп.) з ПДВ </t>
  </si>
  <si>
    <r>
      <t>Послуги мобільного зв'язку й послуги приватних мереж для систем безпроводного зв'язку (</t>
    </r>
    <r>
      <rPr>
        <b/>
        <sz val="12"/>
        <color indexed="8"/>
        <rFont val="Times New Roman"/>
        <family val="1"/>
      </rPr>
      <t>смартфон МТС)</t>
    </r>
    <r>
      <rPr>
        <sz val="12"/>
        <color indexed="8"/>
        <rFont val="Times New Roman"/>
        <family val="1"/>
      </rPr>
      <t xml:space="preserve"> (Послуги мобільного телефонного зв’язку)</t>
    </r>
  </si>
  <si>
    <r>
      <t>Послуги мобільного зв'язку й послуги приватних мереж для систем безпроводного зв'язку (</t>
    </r>
    <r>
      <rPr>
        <b/>
        <sz val="12"/>
        <color indexed="8"/>
        <rFont val="Times New Roman"/>
        <family val="1"/>
      </rPr>
      <t>смартфон КиївСтар)</t>
    </r>
    <r>
      <rPr>
        <sz val="12"/>
        <color indexed="8"/>
        <rFont val="Times New Roman"/>
        <family val="1"/>
      </rPr>
      <t xml:space="preserve"> (Послуги мобільного телефонного зв’язку)</t>
    </r>
  </si>
  <si>
    <t>62.02.1 (72000000-5)</t>
  </si>
  <si>
    <t xml:space="preserve">33.13.1 (72100000-6) </t>
  </si>
  <si>
    <t>Ремонтування та технічне обслуговування електронного й оптичного устаткування (GPS навигатор) (Консультаційні послуги з питань апаратного забезпечення)</t>
  </si>
  <si>
    <t xml:space="preserve">(Дві тисячі триста чотири грн. 00 коп.) з ПДВ </t>
  </si>
  <si>
    <t>Протокол № 2 від 04.02.2016</t>
  </si>
  <si>
    <t xml:space="preserve">(Десять тисяч чотириста тинадцять грн. 00 коп.)  з ПДВ </t>
  </si>
  <si>
    <t>20.14.2 (24300000-7 )</t>
  </si>
  <si>
    <t>Спирти, феноли, фенолоспирти та їхні галогено-, сульфо-, нітрони нітрозопохідні; спирти жирні технічні (Основні органічні та неорганічні хімічні речовини)</t>
  </si>
  <si>
    <t>Протокол № 5 від 24.03.2016</t>
  </si>
  <si>
    <t xml:space="preserve">(Сорок вісім  тисяч триста сімнадцять  грн. 00 коп.) з ПДВ </t>
  </si>
  <si>
    <t>Вироби медичної та хірургічної призначеності, інші ( Медичні матеріали нехімічні та гематологічні одноразового застосування - ревул )</t>
  </si>
  <si>
    <t xml:space="preserve">(Сто двадцять  тисяч грн. 00 коп.) з ПДВ </t>
  </si>
  <si>
    <t xml:space="preserve">(Двадцять одна тисяча грн. 00 коп.) з ПДВ </t>
  </si>
  <si>
    <t>(Сто двадцять дві тисячі сто чотири   грн. 00 коп.)</t>
  </si>
  <si>
    <t xml:space="preserve"> (П'ятсот п'ятдеят вісім гривень 00 коп.) з ПДВ </t>
  </si>
  <si>
    <t xml:space="preserve">(Двадцять дев'ять тисяч сто шістдесят грн. 00 коп.) з ПДВ </t>
  </si>
  <si>
    <t xml:space="preserve">(П'ять тисяч грн. 00 коп.) з ПДВ </t>
  </si>
  <si>
    <t xml:space="preserve">(Вісімдесят одна тисяча сімсот вісімдесят п'ять грн. 58 коп.) з ПДВ </t>
  </si>
  <si>
    <t xml:space="preserve">(Сто дев'яносто дев'ять тисяч двісті  дев'яносто п'ять грн. 25 коп.) з ПДВ </t>
  </si>
  <si>
    <t>(П'ять тисяч шістсот грн. 00 коп.) з ПДВ.</t>
  </si>
  <si>
    <t xml:space="preserve">(Двадцять тисяч дев'ятсот тридцять сім грн. 33 коп.) з ПДВ </t>
  </si>
  <si>
    <t>Інші поточні видатки</t>
  </si>
  <si>
    <t xml:space="preserve">     Всього:</t>
  </si>
  <si>
    <t>без торгів</t>
  </si>
  <si>
    <t>20.14.2 (24322310-3)</t>
  </si>
  <si>
    <t>Спирти, феноли, фенолоспирти та їхні галогено-, сульфо-, нітрони нітрозопохідні; спирти жирні технічні (Етиленгліколь - тосол)</t>
  </si>
  <si>
    <t>29.32.3 (34312300-0)</t>
  </si>
  <si>
    <t>Частини та приладдя до моторних транспортних засобів, н. в. і. у. (Автомобільні радіатори - радіатор)</t>
  </si>
  <si>
    <t>29.32.2 (34211200-9)</t>
  </si>
  <si>
    <t xml:space="preserve">Ремені безпеки, подушки безпеки, частини кузовів та приладдя до них (Кузови автомобілів швидкої допомоги - кришка КПП) </t>
  </si>
  <si>
    <t>29.31.1 (34320000-6)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</si>
  <si>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 ( Механічні запасні частини, крім двигунів і частин двигунів)</t>
  </si>
  <si>
    <t xml:space="preserve">без торгів </t>
  </si>
  <si>
    <t xml:space="preserve">Придбання обладнання і предметів довгострокового користування   </t>
  </si>
  <si>
    <t>26.20.1  (30000000-9)</t>
  </si>
  <si>
    <t>Машини обчислювальні, частини та приладдя до них (Офісна та комп’ютерна техніка, устаткування та приладдя, крім меблів та пакетів програмного забезпечення)</t>
  </si>
  <si>
    <t>20.41.3 (39831200-8)</t>
  </si>
  <si>
    <t xml:space="preserve">Мило, засоби мийні та засоби для чищення                     ( Мийні засоби) </t>
  </si>
  <si>
    <t xml:space="preserve">(Дві тисячі сімсот сорок сім  грн. 88 коп.) з ПДВ </t>
  </si>
  <si>
    <t xml:space="preserve">27.40.1 (31512000-8) </t>
  </si>
  <si>
    <t>Лампи розжарювання та газорозрядні електричні; лампи дугові ( Галогенні лампи розжарення)</t>
  </si>
  <si>
    <t xml:space="preserve">22.29.2  (19520000-7) </t>
  </si>
  <si>
    <t>Вироби пластмасові інші, н. в. і. у. (Пластмасові вироби)</t>
  </si>
  <si>
    <t xml:space="preserve">25.93.1 (44310000-6) </t>
  </si>
  <si>
    <t xml:space="preserve">Вироби з дроту, ланцюги та пружини (Вироби з дроту) </t>
  </si>
  <si>
    <t xml:space="preserve">(Сімсот грн. 00 коп.) з ПДВ </t>
  </si>
  <si>
    <t xml:space="preserve">(Чотири тисячі грн. 00 коп.) з ПДВ </t>
  </si>
  <si>
    <t xml:space="preserve">32.91.1 (39224000-8) </t>
  </si>
  <si>
    <t xml:space="preserve">Мітли та щітки (Мітли, щітки та інше господарське приладдя) </t>
  </si>
  <si>
    <t xml:space="preserve">(Чотири  тисячі грн. 00 коп.) з ПДВ </t>
  </si>
  <si>
    <t>20.41.4 (39800000-0)</t>
  </si>
  <si>
    <t>Препарати пахучі, воски та інші засоби для чищення (Продукція для чищення та полірування)</t>
  </si>
  <si>
    <t>25.99.2 (44423000-1)</t>
  </si>
  <si>
    <t>Вироби з недорогоцінних металів, інші ( Вироби різні)</t>
  </si>
  <si>
    <t xml:space="preserve">(Шістсот грн. 00 коп.) з ПДВ </t>
  </si>
  <si>
    <t xml:space="preserve">(Тридцять  дві тисячі сімсот тридцять одна грн. 20 коп.) з ПДВ </t>
  </si>
  <si>
    <t xml:space="preserve">(Чотирнадцять тисяч дев'ятсот сорок одна  грн.   43  коп.)  з ПДВ </t>
  </si>
  <si>
    <t xml:space="preserve">(Двадцять шість тисяч шістсот сімнадцять грн. 57 коп.) з ПДВ </t>
  </si>
  <si>
    <t xml:space="preserve">20.20.1 (24455000-8) </t>
  </si>
  <si>
    <t>Пестициди та інші агрохімічні продукти  (Дезинфекційні засоби)</t>
  </si>
  <si>
    <t xml:space="preserve">22.19.6 (18424300-0) </t>
  </si>
  <si>
    <t xml:space="preserve">32.50.1 (33141310-6) </t>
  </si>
  <si>
    <t>Іструменти і прилади медичні, хірургічні та стоматологічні ( Шприци)</t>
  </si>
  <si>
    <t xml:space="preserve">(Дві тисячі чотириста сімнадцять  грн. 00 коп.) з ПДВ </t>
  </si>
  <si>
    <r>
      <t xml:space="preserve">Послуги щодо консультування стосовно апаратного забезпечення </t>
    </r>
    <r>
      <rPr>
        <b/>
        <sz val="12"/>
        <color indexed="8"/>
        <rFont val="Times New Roman"/>
        <family val="1"/>
      </rPr>
      <t>Монтекс (</t>
    </r>
    <r>
      <rPr>
        <sz val="12"/>
        <color indexed="8"/>
        <rFont val="Times New Roman"/>
        <family val="1"/>
      </rPr>
      <t>Послуги у сфері інформаційних технологій: консуль-тування, розробка програмного забезпечення, послуги мережі Інтернет і послуги з підтримки)</t>
    </r>
  </si>
  <si>
    <t xml:space="preserve">(Двадцять сім тисяч сімсот двадцять грн. 00 коп.) з ПДВ </t>
  </si>
  <si>
    <t>62.02.2 (72000000-5)</t>
  </si>
  <si>
    <t xml:space="preserve">(Двадцять дев'ять тисячві сімсот вісімдесят грн. 00 коп.) з ПДВ </t>
  </si>
  <si>
    <t xml:space="preserve">22.11.1. (19511200-3) </t>
  </si>
  <si>
    <t xml:space="preserve">Шини та камери ґумові нові  (Гумові пневматичні шини - шини) </t>
  </si>
  <si>
    <t>27.20.2 (31400000-0)</t>
  </si>
  <si>
    <t>Акумулятори електричні та частини до них (Акумулятори, гальванічні елементи та гальванічні батареї - акумулятори)</t>
  </si>
  <si>
    <t>28.11.4. (34310000-3)</t>
  </si>
  <si>
    <t>Частини двигунів (Двигуни та їх частини )</t>
  </si>
  <si>
    <t>22.23.1             - 22.23.14-70.00  (39515400 -9)</t>
  </si>
  <si>
    <t xml:space="preserve">Вироби пластмасові для будівництва; лінолеум і покриви на підлогу, тверді, не пластикові,  Підвіконня, жалюзі та подібні вироби і їхні частини, пластмасові ( Жалюзі) –Жалюзі </t>
  </si>
  <si>
    <t xml:space="preserve">(Тридцять тисяч п"ятсот тридцять грн. 00 коп.) з ПДВ </t>
  </si>
  <si>
    <t>27.33.1    (31200000-8)</t>
  </si>
  <si>
    <t xml:space="preserve">Пристрої електромонтажні (Електророзподільна  та контрольна апаратура - розетки) </t>
  </si>
  <si>
    <t xml:space="preserve">(Триста три грн. 00 коп.) з ПДВ </t>
  </si>
  <si>
    <t>28.29.1   (42913400-3)</t>
  </si>
  <si>
    <t xml:space="preserve">Газогенератори, дистиляційні та фільтрувальні апарати (Бензинові фільтри – фільтри ) </t>
  </si>
  <si>
    <t xml:space="preserve">(Сто двадцять тисяч грн. 00 коп.) з ПДВ </t>
  </si>
  <si>
    <t xml:space="preserve">Послуги у сфері охорони здоров'я, інші                   (Послуги у сфері охорони здоров’я різні - лабораторні дослідження приміщень ) </t>
  </si>
  <si>
    <t xml:space="preserve">(Тридцять  дві тисячі сорок вісім  грн. 59 коп.) з ПДВ </t>
  </si>
  <si>
    <t>20% пролонгація від договорів              Протокол № 4 від 07.03.2016</t>
  </si>
  <si>
    <t>(Сто дев'яносто дев'ять тисяч вісімсот сімдесят дев"ять   грн. 94 коп.) з ПДВ</t>
  </si>
  <si>
    <t xml:space="preserve">загальний фонд </t>
  </si>
  <si>
    <t>45.20.1 (50112100-4)</t>
  </si>
  <si>
    <t>68.20.1 (70210000-6)</t>
  </si>
  <si>
    <t>Послуги щодо оренди й експлуатування власної чи взятої у лізинг житлової нерухомості (Послуги з надання в оренду чи лізингу житлової нерухомості)</t>
  </si>
  <si>
    <t>Технічне обслуговування та ремонтування автомобілів і маловантажних автотранспортних засобів (Послуги з ремонту автомобілів)</t>
  </si>
  <si>
    <t xml:space="preserve">Поточний ремонт системи водопроводу за адресою вул. 1-а Польова,54  м. Херсон  (Послуги з різних видів ремонту і технічного обслуговування- поточний ремонт по заміні водопроводного вводу) </t>
  </si>
  <si>
    <t xml:space="preserve">(Дві тисячі грн. 00 коп.) з ПДВ </t>
  </si>
  <si>
    <t xml:space="preserve">(Сто тисяч грн. 00 коп.) з ПДВ </t>
  </si>
  <si>
    <t xml:space="preserve">(Сто сорок три   тисячі грн. 00 коп.) з ПДВ </t>
  </si>
  <si>
    <t>Предмети одягу та аксесуари одягу з вулканізованої ґуми (крім виготовлених з твердої ґуми)  Спеціальний одяг та аксесуари, одноразові рукавички)</t>
  </si>
  <si>
    <t xml:space="preserve">(Сімдесят вісім  тисяч  гривень 00 коп.) з ПДВ </t>
  </si>
  <si>
    <t>Протокол № 4 від 09.03.2016; Протокол № 5 від 24.03.2016</t>
  </si>
  <si>
    <t>(Двадцять шість  тисяч п"ятсот шістдесят п"ять    грн. 00  коп.) з ПДВ.</t>
  </si>
  <si>
    <t xml:space="preserve">Послуги у сфері охорони здоров'я, інші                         ( Санітарно-гігієнічні послуги - дез. роботи ) </t>
  </si>
  <si>
    <t>(Шість  тисяч  грн. 00 коп.) з ПДВ</t>
  </si>
  <si>
    <t xml:space="preserve">38.11.3 (90500000-2) </t>
  </si>
  <si>
    <t>38.11.1             ( 90513100-7)</t>
  </si>
  <si>
    <r>
      <t xml:space="preserve">Відходи безпечні, непридатні для вторинного використання, зібрані /послуги з вивозу нечистот/ (послуги у сфері поводження зі сміттям та відходами) </t>
    </r>
    <r>
      <rPr>
        <b/>
        <sz val="12"/>
        <color indexed="8"/>
        <rFont val="Times New Roman"/>
        <family val="1"/>
      </rPr>
      <t>відшкодування)</t>
    </r>
  </si>
  <si>
    <r>
      <t>Послуги щодо передавання даних і повідомлень  (Послуги телефонного зв’язку та передачі даних) -</t>
    </r>
    <r>
      <rPr>
        <b/>
        <sz val="12"/>
        <color indexed="8"/>
        <rFont val="Times New Roman"/>
        <family val="1"/>
      </rPr>
      <t xml:space="preserve"> відшкодування)</t>
    </r>
  </si>
  <si>
    <r>
      <t xml:space="preserve">Послуги щодо консультування стосовно систем і програмного забезпечення  </t>
    </r>
    <r>
      <rPr>
        <b/>
        <sz val="12"/>
        <color indexed="8"/>
        <rFont val="Times New Roman"/>
        <family val="1"/>
      </rPr>
      <t>Монтекс</t>
    </r>
    <r>
      <rPr>
        <sz val="12"/>
        <color indexed="8"/>
        <rFont val="Times New Roman"/>
        <family val="1"/>
      </rPr>
      <t xml:space="preserve"> (Послуги у сфері інформаційних технологій: консульту-вання, розробка програмного забезпечення, послуги мережі Інтернет і послуги з підтримки)</t>
    </r>
  </si>
  <si>
    <t>(Три тисячі   грн. 32 коп. ) з ПДВ</t>
  </si>
  <si>
    <t>25.92.1      25.92.12 (44611410)</t>
  </si>
  <si>
    <t xml:space="preserve">Вмістини металеві легкі . Бочки, барабани, каністри, ящики та подібні вмістини на будь-які речовини (крім газу), місткістю не більше ніж 300 л, з алюмінію (Цистерни для зберігання нафтопродуктів - Каністри) </t>
  </si>
  <si>
    <t xml:space="preserve">(Одна тисяча шістдесят дві грн. 00 коп.) без ПДВ </t>
  </si>
  <si>
    <t>14.13.2  (18410000-6)</t>
  </si>
  <si>
    <t xml:space="preserve">Одяг верхній, інший, чоловічий і хлопчачий (Спеціальний одяг) </t>
  </si>
  <si>
    <t>22.21.2 (37312100-9)</t>
  </si>
  <si>
    <t xml:space="preserve">Труби, трубки, шланги та фітинги до них пластмасові (Труби) </t>
  </si>
  <si>
    <t xml:space="preserve">(Шістдесят тисяч грн. 00 коп.) з ПДВ </t>
  </si>
  <si>
    <t xml:space="preserve">32.99.1 (30190000-7) 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</si>
  <si>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(Офісне устаткування та приладдя різне)</t>
  </si>
  <si>
    <t xml:space="preserve">(Тридцять тисяч грн. 00 коп.) з ПДВ </t>
  </si>
  <si>
    <t xml:space="preserve">22.23.1 (44221000-5) </t>
  </si>
  <si>
    <r>
      <t xml:space="preserve">Вироби пластмасові для будівництва; лінолеум і покриви на підлогу, тверді, не пластикові </t>
    </r>
    <r>
      <rPr>
        <b/>
        <sz val="12"/>
        <rFont val="Times New Roman"/>
        <family val="1"/>
      </rPr>
      <t>у тому числі 22.23.14 - 50.00 Двері, вікна й рами віконні та пороги для дверей, пластмасові (Вікна, двері та супутні вироби - двірі, вікна)</t>
    </r>
  </si>
  <si>
    <t>08.12.1. (14211000-6)</t>
  </si>
  <si>
    <t xml:space="preserve">Гравій та пісок (Гравій, пісок, щебінь і наповнювачі - гравій, пісок) </t>
  </si>
  <si>
    <t xml:space="preserve">22.23.1 (44112230-9) </t>
  </si>
  <si>
    <t>Вироби пластмасові для будівництва; лінолеум і покриви на підлогу, тверді, не пластикові у тому числі (Лінолеум  - лінолеум)</t>
  </si>
  <si>
    <t>23.51.1 (44111200-3)</t>
  </si>
  <si>
    <t>Цемент (Цемент - цемент)</t>
  </si>
  <si>
    <t>20.30.1  (44800000-8)</t>
  </si>
  <si>
    <t>Фарби та лаки на основі полімерів (Фарби, лаки, друкарська фарба та мастики)</t>
  </si>
  <si>
    <t>Послуги щодо консультування стосовно апаратного забезпечення Монтекс (Послуги у сфері інформаційних технологій: консуль-тування, розробка програмного забезпечення, послуги мережі Інтернет і послуги з підтримки)</t>
  </si>
  <si>
    <t>Послуги щодо консультування стосовно систем і програмного забезпечення  Монтекс (Послуги у сфері інформаційних технологій: консульту-вання, розробка програмного забезпечення, послуги мережі Інтернет і послуги з підтримки)</t>
  </si>
  <si>
    <t>10  700,00</t>
  </si>
  <si>
    <t xml:space="preserve">(Вісімдесят три тисячі сто шістдесят грн. 00 коп.) з ПДВ </t>
  </si>
  <si>
    <t xml:space="preserve">(Сто сімдесят дві тисячі вісімсот грн. 00 коп.) з ПДВ </t>
  </si>
  <si>
    <t xml:space="preserve">Послуги щодо передавання даних і повідомлень  (Послуги телефонного зв’язку та передачі даних) відшкодування </t>
  </si>
  <si>
    <t xml:space="preserve">(Три тисячі сімсот вісімдесят грн. 00 коп.) з ПДВ </t>
  </si>
  <si>
    <t xml:space="preserve">(Сто сімдесят п"ять тисяч грн. 00 коп.) з ПДВ </t>
  </si>
  <si>
    <t xml:space="preserve">(Тринадцять тисяч двісті грн. 00 коп.) з ПДВ </t>
  </si>
  <si>
    <t xml:space="preserve">Послуги зв'язку Інтернетом проводовими мережами, інші  ( Послуги з розробки мережевого програмного забезпечення, а також програмного забезпечення для мереж Інтернет та Інтранет -  Інтернет) </t>
  </si>
  <si>
    <t xml:space="preserve">(Вісімсот грн. 00 коп.) з ПДВ </t>
  </si>
  <si>
    <t xml:space="preserve">(Вісімдесят сім тисяч чотириста вісімдесят грн. 00 коп.) з ПДВ </t>
  </si>
  <si>
    <t xml:space="preserve">(Шістдесят вісім тисяч сто вісімдесят одна грн. 00 коп.) з ПДВ </t>
  </si>
  <si>
    <t xml:space="preserve">(Тридцять п"ять тисяч грн. 00 коп.) з ПДВ </t>
  </si>
  <si>
    <t>74.90.2  (71421000-5)</t>
  </si>
  <si>
    <t>Послуги професійні, технічні та комерційні, інші, н. в. і. у. (Послуги у сфері садово-паркової архітектури -  послуги аварійно - рятувальної служби)</t>
  </si>
  <si>
    <t xml:space="preserve">(Шість тисяч п"ятсот десять грн. 00 коп.) з ПДВ </t>
  </si>
  <si>
    <t>43.22.1 (45331000-6)</t>
  </si>
  <si>
    <t>Монтаж водопровідних, каналізаційних, систем опалювання, вентиляції та кондиціювання повітря  (Встановлення опалювальних, вентиляційних систем і систем кондиціонування повітря - монтаж климатичного обладнання)</t>
  </si>
  <si>
    <t>74.90.2  (71243000-3)</t>
  </si>
  <si>
    <t>Послуги професійні, технічні та комерційні, інші, н. в. і. у. (Проекти планів (систем та інтеграції - оформлення документації БТІ)</t>
  </si>
  <si>
    <t xml:space="preserve">(Десять тисяч сімсот грн. 00 коп.) з ПДВ </t>
  </si>
  <si>
    <t xml:space="preserve">       38.11.1            ( 90513100-7)</t>
  </si>
  <si>
    <t xml:space="preserve">(Тринадцять тисяч дві грн. 00 коп.) з ПДВ </t>
  </si>
  <si>
    <t>38.11.1                          ( 90513100-7)</t>
  </si>
  <si>
    <t xml:space="preserve">Збирання  безпечних відходів, придатних для вторинного використовування (Послуги з утилізації побутових відходів) відшкодування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</si>
</sst>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3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14" fontId="3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3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198" fontId="31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200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20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wrapText="1"/>
    </xf>
    <xf numFmtId="0" fontId="3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4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28"/>
  <sheetViews>
    <sheetView tabSelected="1" zoomScaleSheetLayoutView="100" workbookViewId="0" topLeftCell="A1">
      <selection activeCell="B8" sqref="B8"/>
    </sheetView>
  </sheetViews>
  <sheetFormatPr defaultColWidth="9.140625" defaultRowHeight="12.75"/>
  <cols>
    <col min="1" max="1" width="15.28125" style="33" customWidth="1"/>
    <col min="2" max="2" width="49.57421875" style="33" customWidth="1"/>
    <col min="3" max="3" width="14.57421875" style="41" customWidth="1"/>
    <col min="4" max="4" width="19.28125" style="33" customWidth="1"/>
    <col min="5" max="5" width="37.421875" style="33" customWidth="1"/>
    <col min="6" max="6" width="18.140625" style="41" customWidth="1"/>
    <col min="7" max="7" width="22.57421875" style="33" customWidth="1"/>
    <col min="8" max="8" width="24.00390625" style="33" customWidth="1"/>
    <col min="9" max="16384" width="9.140625" style="33" customWidth="1"/>
  </cols>
  <sheetData>
    <row r="1" ht="17.25" customHeight="1"/>
    <row r="2" spans="2:8" ht="20.25">
      <c r="B2" s="104" t="s">
        <v>253</v>
      </c>
      <c r="C2" s="104"/>
      <c r="D2" s="104"/>
      <c r="E2" s="104"/>
      <c r="F2" s="104"/>
      <c r="G2" s="104"/>
      <c r="H2" s="104"/>
    </row>
    <row r="3" spans="2:8" s="42" customFormat="1" ht="21" customHeight="1">
      <c r="B3" s="105" t="s">
        <v>214</v>
      </c>
      <c r="C3" s="105"/>
      <c r="D3" s="105"/>
      <c r="E3" s="105"/>
      <c r="F3" s="105"/>
      <c r="G3" s="105"/>
      <c r="H3" s="105"/>
    </row>
    <row r="4" spans="2:8" s="42" customFormat="1" ht="15.75" customHeight="1" thickBot="1">
      <c r="B4" s="43"/>
      <c r="C4" s="21"/>
      <c r="D4" s="21"/>
      <c r="E4" s="21"/>
      <c r="F4" s="21"/>
      <c r="G4" s="21"/>
      <c r="H4" s="44"/>
    </row>
    <row r="5" spans="1:9" s="25" customFormat="1" ht="80.25" customHeight="1" thickBot="1">
      <c r="A5" s="111" t="s">
        <v>254</v>
      </c>
      <c r="B5" s="112"/>
      <c r="C5" s="45" t="s">
        <v>259</v>
      </c>
      <c r="D5" s="106" t="s">
        <v>256</v>
      </c>
      <c r="E5" s="107"/>
      <c r="F5" s="46" t="s">
        <v>255</v>
      </c>
      <c r="G5" s="46" t="s">
        <v>257</v>
      </c>
      <c r="H5" s="47" t="s">
        <v>258</v>
      </c>
      <c r="I5" s="31"/>
    </row>
    <row r="6" spans="1:8" s="50" customFormat="1" ht="19.5" customHeight="1">
      <c r="A6" s="108">
        <v>1</v>
      </c>
      <c r="B6" s="109"/>
      <c r="C6" s="48">
        <v>2</v>
      </c>
      <c r="D6" s="109">
        <v>3</v>
      </c>
      <c r="E6" s="109"/>
      <c r="F6" s="48">
        <v>4</v>
      </c>
      <c r="G6" s="48">
        <v>5</v>
      </c>
      <c r="H6" s="49">
        <v>6</v>
      </c>
    </row>
    <row r="7" spans="1:8" s="50" customFormat="1" ht="33" customHeight="1">
      <c r="A7" s="71"/>
      <c r="B7" s="18" t="s">
        <v>275</v>
      </c>
      <c r="C7" s="18">
        <v>2210</v>
      </c>
      <c r="D7" s="71"/>
      <c r="E7" s="71"/>
      <c r="F7" s="71"/>
      <c r="G7" s="71"/>
      <c r="H7" s="71"/>
    </row>
    <row r="8" spans="1:8" s="50" customFormat="1" ht="39.75" customHeight="1">
      <c r="A8" s="14" t="s">
        <v>318</v>
      </c>
      <c r="B8" s="2" t="s">
        <v>319</v>
      </c>
      <c r="C8" s="1">
        <v>2210</v>
      </c>
      <c r="D8" s="74">
        <v>28616.12</v>
      </c>
      <c r="E8" s="14" t="s">
        <v>35</v>
      </c>
      <c r="F8" s="14" t="s">
        <v>367</v>
      </c>
      <c r="G8" s="14" t="s">
        <v>320</v>
      </c>
      <c r="H8" s="14"/>
    </row>
    <row r="9" spans="1:8" s="50" customFormat="1" ht="36" customHeight="1">
      <c r="A9" s="22" t="s">
        <v>321</v>
      </c>
      <c r="B9" s="2" t="s">
        <v>322</v>
      </c>
      <c r="C9" s="1">
        <v>2210</v>
      </c>
      <c r="D9" s="74">
        <v>45000</v>
      </c>
      <c r="E9" s="14" t="s">
        <v>36</v>
      </c>
      <c r="F9" s="14" t="s">
        <v>367</v>
      </c>
      <c r="G9" s="14" t="s">
        <v>320</v>
      </c>
      <c r="H9" s="14"/>
    </row>
    <row r="10" spans="1:8" s="50" customFormat="1" ht="38.25" customHeight="1">
      <c r="A10" s="22" t="s">
        <v>321</v>
      </c>
      <c r="B10" s="2" t="s">
        <v>322</v>
      </c>
      <c r="C10" s="1">
        <v>2210</v>
      </c>
      <c r="D10" s="74">
        <v>15000</v>
      </c>
      <c r="E10" s="14" t="s">
        <v>37</v>
      </c>
      <c r="F10" s="14" t="s">
        <v>367</v>
      </c>
      <c r="G10" s="14" t="s">
        <v>320</v>
      </c>
      <c r="H10" s="28" t="s">
        <v>131</v>
      </c>
    </row>
    <row r="11" spans="1:8" s="50" customFormat="1" ht="38.25" customHeight="1">
      <c r="A11" s="14" t="s">
        <v>376</v>
      </c>
      <c r="B11" s="2" t="s">
        <v>377</v>
      </c>
      <c r="C11" s="1">
        <v>2210</v>
      </c>
      <c r="D11" s="74">
        <v>1000</v>
      </c>
      <c r="E11" s="14" t="s">
        <v>247</v>
      </c>
      <c r="F11" s="14" t="s">
        <v>367</v>
      </c>
      <c r="G11" s="14" t="s">
        <v>320</v>
      </c>
      <c r="H11" s="28"/>
    </row>
    <row r="12" spans="1:8" s="50" customFormat="1" ht="42.75" customHeight="1">
      <c r="A12" s="14" t="s">
        <v>323</v>
      </c>
      <c r="B12" s="2" t="s">
        <v>324</v>
      </c>
      <c r="C12" s="1">
        <v>2210</v>
      </c>
      <c r="D12" s="74">
        <v>2747.88</v>
      </c>
      <c r="E12" s="14" t="s">
        <v>373</v>
      </c>
      <c r="F12" s="14" t="s">
        <v>367</v>
      </c>
      <c r="G12" s="14" t="s">
        <v>320</v>
      </c>
      <c r="H12" s="14"/>
    </row>
    <row r="13" spans="1:8" s="50" customFormat="1" ht="39.75" customHeight="1">
      <c r="A13" s="70" t="s">
        <v>325</v>
      </c>
      <c r="B13" s="69" t="s">
        <v>326</v>
      </c>
      <c r="C13" s="1">
        <v>2210</v>
      </c>
      <c r="D13" s="74">
        <v>50000</v>
      </c>
      <c r="E13" s="14" t="s">
        <v>38</v>
      </c>
      <c r="F13" s="14" t="s">
        <v>367</v>
      </c>
      <c r="G13" s="14" t="s">
        <v>320</v>
      </c>
      <c r="H13" s="14"/>
    </row>
    <row r="14" spans="1:8" s="50" customFormat="1" ht="39.75" customHeight="1">
      <c r="A14" s="70" t="s">
        <v>374</v>
      </c>
      <c r="B14" s="51" t="s">
        <v>375</v>
      </c>
      <c r="C14" s="1">
        <v>2210</v>
      </c>
      <c r="D14" s="74">
        <v>1000</v>
      </c>
      <c r="E14" s="14" t="s">
        <v>247</v>
      </c>
      <c r="F14" s="14" t="s">
        <v>367</v>
      </c>
      <c r="G14" s="14" t="s">
        <v>320</v>
      </c>
      <c r="H14" s="14"/>
    </row>
    <row r="15" spans="1:8" s="50" customFormat="1" ht="36.75" customHeight="1">
      <c r="A15" s="14" t="s">
        <v>192</v>
      </c>
      <c r="B15" s="2" t="s">
        <v>193</v>
      </c>
      <c r="C15" s="1">
        <v>2210</v>
      </c>
      <c r="D15" s="74">
        <v>2000</v>
      </c>
      <c r="E15" s="14" t="s">
        <v>428</v>
      </c>
      <c r="F15" s="14" t="s">
        <v>367</v>
      </c>
      <c r="G15" s="14" t="s">
        <v>320</v>
      </c>
      <c r="H15" s="14"/>
    </row>
    <row r="16" spans="1:8" s="21" customFormat="1" ht="44.25" customHeight="1">
      <c r="A16" s="7" t="s">
        <v>403</v>
      </c>
      <c r="B16" s="2" t="s">
        <v>404</v>
      </c>
      <c r="C16" s="1">
        <v>2210</v>
      </c>
      <c r="D16" s="66">
        <v>50000</v>
      </c>
      <c r="E16" s="12" t="s">
        <v>39</v>
      </c>
      <c r="F16" s="14" t="s">
        <v>367</v>
      </c>
      <c r="G16" s="14" t="s">
        <v>320</v>
      </c>
      <c r="H16" s="14"/>
    </row>
    <row r="17" spans="1:8" s="21" customFormat="1" ht="63.75" customHeight="1">
      <c r="A17" s="7" t="s">
        <v>403</v>
      </c>
      <c r="B17" s="2" t="s">
        <v>404</v>
      </c>
      <c r="C17" s="1">
        <v>2210</v>
      </c>
      <c r="D17" s="66">
        <v>117560</v>
      </c>
      <c r="E17" s="12" t="s">
        <v>40</v>
      </c>
      <c r="F17" s="14" t="s">
        <v>367</v>
      </c>
      <c r="G17" s="14" t="s">
        <v>320</v>
      </c>
      <c r="H17" s="14" t="s">
        <v>129</v>
      </c>
    </row>
    <row r="18" spans="1:8" s="21" customFormat="1" ht="46.5" customHeight="1">
      <c r="A18" s="14" t="s">
        <v>405</v>
      </c>
      <c r="B18" s="2" t="s">
        <v>406</v>
      </c>
      <c r="C18" s="1">
        <v>2210</v>
      </c>
      <c r="D18" s="66">
        <v>10413</v>
      </c>
      <c r="E18" s="12" t="s">
        <v>340</v>
      </c>
      <c r="F18" s="14" t="s">
        <v>367</v>
      </c>
      <c r="G18" s="5" t="s">
        <v>308</v>
      </c>
      <c r="H18" s="14" t="s">
        <v>339</v>
      </c>
    </row>
    <row r="19" spans="1:8" s="21" customFormat="1" ht="46.5" customHeight="1">
      <c r="A19" s="14" t="s">
        <v>405</v>
      </c>
      <c r="B19" s="2" t="s">
        <v>406</v>
      </c>
      <c r="C19" s="1">
        <v>2210</v>
      </c>
      <c r="D19" s="66">
        <v>20000</v>
      </c>
      <c r="E19" s="12" t="s">
        <v>194</v>
      </c>
      <c r="F19" s="14" t="s">
        <v>367</v>
      </c>
      <c r="G19" s="14" t="s">
        <v>320</v>
      </c>
      <c r="H19" s="14"/>
    </row>
    <row r="20" spans="1:8" s="21" customFormat="1" ht="34.5" customHeight="1">
      <c r="A20" s="19" t="s">
        <v>407</v>
      </c>
      <c r="B20" s="4" t="s">
        <v>408</v>
      </c>
      <c r="C20" s="1">
        <v>2210</v>
      </c>
      <c r="D20" s="66">
        <v>2417</v>
      </c>
      <c r="E20" s="12" t="s">
        <v>398</v>
      </c>
      <c r="F20" s="14" t="s">
        <v>367</v>
      </c>
      <c r="G20" s="5" t="s">
        <v>308</v>
      </c>
      <c r="H20" s="14" t="s">
        <v>339</v>
      </c>
    </row>
    <row r="21" spans="1:8" s="21" customFormat="1" ht="34.5" customHeight="1">
      <c r="A21" s="19" t="s">
        <v>407</v>
      </c>
      <c r="B21" s="4" t="s">
        <v>408</v>
      </c>
      <c r="C21" s="1">
        <v>2210</v>
      </c>
      <c r="D21" s="66">
        <v>120000</v>
      </c>
      <c r="E21" s="12" t="s">
        <v>417</v>
      </c>
      <c r="F21" s="14" t="s">
        <v>367</v>
      </c>
      <c r="G21" s="14" t="s">
        <v>320</v>
      </c>
      <c r="H21" s="14" t="s">
        <v>197</v>
      </c>
    </row>
    <row r="22" spans="1:15" s="21" customFormat="1" ht="34.5" customHeight="1">
      <c r="A22" s="19" t="s">
        <v>407</v>
      </c>
      <c r="B22" s="4" t="s">
        <v>408</v>
      </c>
      <c r="C22" s="1">
        <v>2210</v>
      </c>
      <c r="D22" s="66">
        <v>20000</v>
      </c>
      <c r="E22" s="12" t="s">
        <v>194</v>
      </c>
      <c r="F22" s="14" t="s">
        <v>367</v>
      </c>
      <c r="G22" s="14" t="s">
        <v>320</v>
      </c>
      <c r="H22" s="14"/>
      <c r="O22" s="21" t="s">
        <v>252</v>
      </c>
    </row>
    <row r="23" spans="1:8" s="21" customFormat="1" ht="48.75" customHeight="1">
      <c r="A23" s="14" t="s">
        <v>359</v>
      </c>
      <c r="B23" s="2" t="s">
        <v>360</v>
      </c>
      <c r="C23" s="1">
        <v>2210</v>
      </c>
      <c r="D23" s="66">
        <v>558</v>
      </c>
      <c r="E23" s="12" t="s">
        <v>349</v>
      </c>
      <c r="F23" s="14" t="s">
        <v>367</v>
      </c>
      <c r="G23" s="5" t="s">
        <v>308</v>
      </c>
      <c r="H23" s="14"/>
    </row>
    <row r="24" spans="1:8" s="21" customFormat="1" ht="66.75" customHeight="1">
      <c r="A24" s="14" t="s">
        <v>341</v>
      </c>
      <c r="B24" s="2" t="s">
        <v>342</v>
      </c>
      <c r="C24" s="1">
        <v>2210</v>
      </c>
      <c r="D24" s="66">
        <v>565</v>
      </c>
      <c r="E24" s="12" t="s">
        <v>41</v>
      </c>
      <c r="F24" s="14" t="s">
        <v>367</v>
      </c>
      <c r="G24" s="5" t="s">
        <v>308</v>
      </c>
      <c r="H24" s="14" t="s">
        <v>339</v>
      </c>
    </row>
    <row r="25" spans="1:8" s="21" customFormat="1" ht="66.75" customHeight="1">
      <c r="A25" s="14" t="s">
        <v>341</v>
      </c>
      <c r="B25" s="2" t="s">
        <v>342</v>
      </c>
      <c r="C25" s="1">
        <v>2210</v>
      </c>
      <c r="D25" s="66">
        <v>5000</v>
      </c>
      <c r="E25" s="12" t="s">
        <v>351</v>
      </c>
      <c r="F25" s="14" t="s">
        <v>367</v>
      </c>
      <c r="G25" s="14" t="s">
        <v>320</v>
      </c>
      <c r="H25" s="14"/>
    </row>
    <row r="26" spans="1:8" s="21" customFormat="1" ht="47.25" customHeight="1">
      <c r="A26" s="14" t="s">
        <v>361</v>
      </c>
      <c r="B26" s="2" t="s">
        <v>362</v>
      </c>
      <c r="C26" s="1">
        <v>2210</v>
      </c>
      <c r="D26" s="66">
        <v>5684</v>
      </c>
      <c r="E26" s="12" t="s">
        <v>94</v>
      </c>
      <c r="F26" s="14" t="s">
        <v>367</v>
      </c>
      <c r="G26" s="5" t="s">
        <v>308</v>
      </c>
      <c r="H26" s="14"/>
    </row>
    <row r="27" spans="1:8" s="21" customFormat="1" ht="51.75" customHeight="1">
      <c r="A27" s="14" t="s">
        <v>244</v>
      </c>
      <c r="B27" s="2" t="s">
        <v>245</v>
      </c>
      <c r="C27" s="1">
        <v>2210</v>
      </c>
      <c r="D27" s="66">
        <v>65478</v>
      </c>
      <c r="E27" s="12" t="s">
        <v>42</v>
      </c>
      <c r="F27" s="14" t="s">
        <v>367</v>
      </c>
      <c r="G27" s="5" t="s">
        <v>308</v>
      </c>
      <c r="H27" s="14"/>
    </row>
    <row r="28" spans="1:8" s="21" customFormat="1" ht="51.75" customHeight="1">
      <c r="A28" s="14" t="s">
        <v>244</v>
      </c>
      <c r="B28" s="2" t="s">
        <v>245</v>
      </c>
      <c r="C28" s="1">
        <v>2210</v>
      </c>
      <c r="D28" s="66">
        <v>174987</v>
      </c>
      <c r="E28" s="12" t="s">
        <v>43</v>
      </c>
      <c r="F28" s="14" t="s">
        <v>367</v>
      </c>
      <c r="G28" s="14" t="s">
        <v>320</v>
      </c>
      <c r="H28" s="14" t="s">
        <v>128</v>
      </c>
    </row>
    <row r="29" spans="1:8" s="21" customFormat="1" ht="51.75" customHeight="1">
      <c r="A29" s="14" t="s">
        <v>363</v>
      </c>
      <c r="B29" s="4" t="s">
        <v>364</v>
      </c>
      <c r="C29" s="1">
        <v>2210</v>
      </c>
      <c r="D29" s="66">
        <v>1926</v>
      </c>
      <c r="E29" s="12" t="s">
        <v>44</v>
      </c>
      <c r="F29" s="14" t="s">
        <v>367</v>
      </c>
      <c r="G29" s="5" t="s">
        <v>308</v>
      </c>
      <c r="H29" s="14"/>
    </row>
    <row r="30" spans="1:8" s="21" customFormat="1" ht="81" customHeight="1">
      <c r="A30" s="14" t="s">
        <v>365</v>
      </c>
      <c r="B30" s="2" t="s">
        <v>366</v>
      </c>
      <c r="C30" s="1">
        <v>2210</v>
      </c>
      <c r="D30" s="66">
        <v>2000</v>
      </c>
      <c r="E30" s="12" t="s">
        <v>428</v>
      </c>
      <c r="F30" s="14" t="s">
        <v>367</v>
      </c>
      <c r="G30" s="14" t="s">
        <v>320</v>
      </c>
      <c r="H30" s="14"/>
    </row>
    <row r="31" spans="1:8" s="21" customFormat="1" ht="64.5" customHeight="1">
      <c r="A31" s="14" t="s">
        <v>304</v>
      </c>
      <c r="B31" s="56" t="s">
        <v>305</v>
      </c>
      <c r="C31" s="1">
        <v>2210</v>
      </c>
      <c r="D31" s="66">
        <v>2000</v>
      </c>
      <c r="E31" s="12" t="s">
        <v>428</v>
      </c>
      <c r="F31" s="14" t="s">
        <v>367</v>
      </c>
      <c r="G31" s="14" t="s">
        <v>320</v>
      </c>
      <c r="H31" s="14"/>
    </row>
    <row r="32" spans="1:10" s="21" customFormat="1" ht="81" customHeight="1">
      <c r="A32" s="14" t="s">
        <v>306</v>
      </c>
      <c r="B32" s="4" t="s">
        <v>307</v>
      </c>
      <c r="C32" s="1">
        <v>2210</v>
      </c>
      <c r="D32" s="66">
        <v>5280</v>
      </c>
      <c r="E32" s="12" t="s">
        <v>95</v>
      </c>
      <c r="F32" s="14" t="s">
        <v>367</v>
      </c>
      <c r="G32" s="5" t="s">
        <v>308</v>
      </c>
      <c r="H32" s="14" t="s">
        <v>339</v>
      </c>
      <c r="J32" s="21" t="s">
        <v>252</v>
      </c>
    </row>
    <row r="33" spans="1:8" s="21" customFormat="1" ht="66.75" customHeight="1">
      <c r="A33" s="35" t="s">
        <v>369</v>
      </c>
      <c r="B33" s="2" t="s">
        <v>370</v>
      </c>
      <c r="C33" s="1">
        <v>2210</v>
      </c>
      <c r="D33" s="66">
        <v>18745</v>
      </c>
      <c r="E33" s="12" t="s">
        <v>96</v>
      </c>
      <c r="F33" s="14" t="s">
        <v>367</v>
      </c>
      <c r="G33" s="14" t="s">
        <v>320</v>
      </c>
      <c r="H33" s="14"/>
    </row>
    <row r="34" spans="1:8" s="21" customFormat="1" ht="33" customHeight="1">
      <c r="A34" s="14" t="s">
        <v>371</v>
      </c>
      <c r="B34" s="2" t="s">
        <v>372</v>
      </c>
      <c r="C34" s="1">
        <v>2210</v>
      </c>
      <c r="D34" s="66">
        <v>4000</v>
      </c>
      <c r="E34" s="12" t="s">
        <v>384</v>
      </c>
      <c r="F34" s="14" t="s">
        <v>367</v>
      </c>
      <c r="G34" s="14" t="s">
        <v>320</v>
      </c>
      <c r="H34" s="14"/>
    </row>
    <row r="35" spans="1:8" s="21" customFormat="1" ht="39.75" customHeight="1">
      <c r="A35" s="14" t="s">
        <v>385</v>
      </c>
      <c r="B35" s="2" t="s">
        <v>386</v>
      </c>
      <c r="C35" s="1">
        <v>2210</v>
      </c>
      <c r="D35" s="66">
        <v>1000</v>
      </c>
      <c r="E35" s="12" t="s">
        <v>247</v>
      </c>
      <c r="F35" s="14" t="s">
        <v>367</v>
      </c>
      <c r="G35" s="14" t="s">
        <v>320</v>
      </c>
      <c r="H35" s="14"/>
    </row>
    <row r="36" spans="1:8" s="21" customFormat="1" ht="37.5" customHeight="1">
      <c r="A36" s="14" t="s">
        <v>378</v>
      </c>
      <c r="B36" s="2" t="s">
        <v>379</v>
      </c>
      <c r="C36" s="1">
        <v>2210</v>
      </c>
      <c r="D36" s="66">
        <v>700</v>
      </c>
      <c r="E36" s="12" t="s">
        <v>380</v>
      </c>
      <c r="F36" s="14" t="s">
        <v>367</v>
      </c>
      <c r="G36" s="14" t="s">
        <v>320</v>
      </c>
      <c r="H36" s="14"/>
    </row>
    <row r="37" spans="1:8" s="21" customFormat="1" ht="42" customHeight="1">
      <c r="A37" s="14" t="s">
        <v>382</v>
      </c>
      <c r="B37" s="2" t="s">
        <v>383</v>
      </c>
      <c r="C37" s="1">
        <v>2210</v>
      </c>
      <c r="D37" s="66">
        <v>4000</v>
      </c>
      <c r="E37" s="12" t="s">
        <v>381</v>
      </c>
      <c r="F37" s="14" t="s">
        <v>367</v>
      </c>
      <c r="G37" s="14" t="s">
        <v>320</v>
      </c>
      <c r="H37" s="14"/>
    </row>
    <row r="38" spans="1:8" s="21" customFormat="1" ht="45" customHeight="1">
      <c r="A38" s="14" t="s">
        <v>387</v>
      </c>
      <c r="B38" s="2" t="s">
        <v>388</v>
      </c>
      <c r="C38" s="1">
        <v>2210</v>
      </c>
      <c r="D38" s="66">
        <v>600</v>
      </c>
      <c r="E38" s="12" t="s">
        <v>389</v>
      </c>
      <c r="F38" s="14" t="s">
        <v>367</v>
      </c>
      <c r="G38" s="14" t="s">
        <v>320</v>
      </c>
      <c r="H38" s="14"/>
    </row>
    <row r="39" spans="1:8" s="21" customFormat="1" ht="66" customHeight="1">
      <c r="A39" s="14" t="s">
        <v>409</v>
      </c>
      <c r="B39" s="2" t="s">
        <v>410</v>
      </c>
      <c r="C39" s="1">
        <v>2210</v>
      </c>
      <c r="D39" s="66">
        <v>30530</v>
      </c>
      <c r="E39" s="12" t="s">
        <v>411</v>
      </c>
      <c r="F39" s="14" t="s">
        <v>367</v>
      </c>
      <c r="G39" s="14" t="s">
        <v>320</v>
      </c>
      <c r="H39" s="14" t="s">
        <v>197</v>
      </c>
    </row>
    <row r="40" spans="1:8" s="21" customFormat="1" ht="42.75" customHeight="1">
      <c r="A40" s="14" t="s">
        <v>412</v>
      </c>
      <c r="B40" s="65" t="s">
        <v>413</v>
      </c>
      <c r="C40" s="1">
        <v>2210</v>
      </c>
      <c r="D40" s="66">
        <v>303</v>
      </c>
      <c r="E40" s="12" t="s">
        <v>414</v>
      </c>
      <c r="F40" s="14" t="s">
        <v>367</v>
      </c>
      <c r="G40" s="14" t="s">
        <v>320</v>
      </c>
      <c r="H40" s="14" t="s">
        <v>197</v>
      </c>
    </row>
    <row r="41" spans="1:8" s="21" customFormat="1" ht="47.25" customHeight="1">
      <c r="A41" s="14" t="s">
        <v>415</v>
      </c>
      <c r="B41" s="65" t="s">
        <v>416</v>
      </c>
      <c r="C41" s="1">
        <v>2210</v>
      </c>
      <c r="D41" s="66">
        <v>100000</v>
      </c>
      <c r="E41" s="12" t="s">
        <v>429</v>
      </c>
      <c r="F41" s="14" t="s">
        <v>367</v>
      </c>
      <c r="G41" s="14" t="s">
        <v>320</v>
      </c>
      <c r="H41" s="14" t="s">
        <v>197</v>
      </c>
    </row>
    <row r="42" spans="1:8" s="21" customFormat="1" ht="102.75" customHeight="1">
      <c r="A42" s="14" t="s">
        <v>114</v>
      </c>
      <c r="B42" s="65" t="s">
        <v>115</v>
      </c>
      <c r="C42" s="1">
        <v>2210</v>
      </c>
      <c r="D42" s="66">
        <v>2122</v>
      </c>
      <c r="E42" s="12" t="s">
        <v>116</v>
      </c>
      <c r="F42" s="14" t="s">
        <v>367</v>
      </c>
      <c r="G42" s="14" t="s">
        <v>320</v>
      </c>
      <c r="H42" s="14" t="s">
        <v>128</v>
      </c>
    </row>
    <row r="43" spans="1:8" s="21" customFormat="1" ht="50.25" customHeight="1">
      <c r="A43" s="14" t="s">
        <v>28</v>
      </c>
      <c r="B43" s="2" t="s">
        <v>30</v>
      </c>
      <c r="C43" s="1">
        <v>2210</v>
      </c>
      <c r="D43" s="66">
        <v>25330</v>
      </c>
      <c r="E43" s="12" t="s">
        <v>85</v>
      </c>
      <c r="F43" s="14" t="s">
        <v>367</v>
      </c>
      <c r="G43" s="14" t="s">
        <v>320</v>
      </c>
      <c r="H43" s="14" t="s">
        <v>128</v>
      </c>
    </row>
    <row r="44" spans="1:8" s="21" customFormat="1" ht="78" customHeight="1">
      <c r="A44" s="28" t="s">
        <v>443</v>
      </c>
      <c r="B44" s="75" t="s">
        <v>444</v>
      </c>
      <c r="C44" s="76">
        <v>2210</v>
      </c>
      <c r="D44" s="77">
        <v>1062</v>
      </c>
      <c r="E44" s="78" t="s">
        <v>445</v>
      </c>
      <c r="F44" s="28" t="s">
        <v>367</v>
      </c>
      <c r="G44" s="28" t="s">
        <v>320</v>
      </c>
      <c r="H44" s="28" t="s">
        <v>132</v>
      </c>
    </row>
    <row r="45" spans="1:8" s="21" customFormat="1" ht="90" customHeight="1">
      <c r="A45" s="28" t="s">
        <v>306</v>
      </c>
      <c r="B45" s="79" t="s">
        <v>307</v>
      </c>
      <c r="C45" s="76">
        <v>2210</v>
      </c>
      <c r="D45" s="77">
        <v>20000</v>
      </c>
      <c r="E45" s="78" t="s">
        <v>27</v>
      </c>
      <c r="F45" s="28" t="s">
        <v>367</v>
      </c>
      <c r="G45" s="28" t="s">
        <v>320</v>
      </c>
      <c r="H45" s="28" t="s">
        <v>132</v>
      </c>
    </row>
    <row r="46" spans="1:8" s="21" customFormat="1" ht="72" customHeight="1">
      <c r="A46" s="80" t="s">
        <v>369</v>
      </c>
      <c r="B46" s="81" t="s">
        <v>370</v>
      </c>
      <c r="C46" s="76">
        <v>2210</v>
      </c>
      <c r="D46" s="77">
        <v>42000</v>
      </c>
      <c r="E46" s="78" t="s">
        <v>154</v>
      </c>
      <c r="F46" s="28" t="s">
        <v>367</v>
      </c>
      <c r="G46" s="28" t="s">
        <v>320</v>
      </c>
      <c r="H46" s="28" t="s">
        <v>132</v>
      </c>
    </row>
    <row r="47" spans="1:8" s="21" customFormat="1" ht="54" customHeight="1">
      <c r="A47" s="92" t="s">
        <v>155</v>
      </c>
      <c r="B47" s="75" t="s">
        <v>156</v>
      </c>
      <c r="C47" s="76">
        <v>2210</v>
      </c>
      <c r="D47" s="77">
        <v>8000</v>
      </c>
      <c r="E47" s="78" t="s">
        <v>233</v>
      </c>
      <c r="F47" s="28" t="s">
        <v>367</v>
      </c>
      <c r="G47" s="28" t="s">
        <v>320</v>
      </c>
      <c r="H47" s="28" t="s">
        <v>132</v>
      </c>
    </row>
    <row r="48" spans="1:8" s="21" customFormat="1" ht="53.25" customHeight="1">
      <c r="A48" s="94" t="s">
        <v>374</v>
      </c>
      <c r="B48" s="82" t="s">
        <v>375</v>
      </c>
      <c r="C48" s="76">
        <v>2210</v>
      </c>
      <c r="D48" s="77">
        <v>5000</v>
      </c>
      <c r="E48" s="78" t="s">
        <v>90</v>
      </c>
      <c r="F48" s="28" t="s">
        <v>367</v>
      </c>
      <c r="G48" s="28" t="s">
        <v>320</v>
      </c>
      <c r="H48" s="28" t="s">
        <v>132</v>
      </c>
    </row>
    <row r="49" spans="1:8" s="21" customFormat="1" ht="47.25" customHeight="1">
      <c r="A49" s="28" t="s">
        <v>192</v>
      </c>
      <c r="B49" s="81" t="s">
        <v>193</v>
      </c>
      <c r="C49" s="76">
        <v>2210</v>
      </c>
      <c r="D49" s="77">
        <v>15000</v>
      </c>
      <c r="E49" s="78" t="s">
        <v>97</v>
      </c>
      <c r="F49" s="28" t="s">
        <v>367</v>
      </c>
      <c r="G49" s="28" t="s">
        <v>320</v>
      </c>
      <c r="H49" s="28" t="s">
        <v>132</v>
      </c>
    </row>
    <row r="50" spans="1:8" s="21" customFormat="1" ht="47.25" customHeight="1">
      <c r="A50" s="28" t="s">
        <v>382</v>
      </c>
      <c r="B50" s="81" t="s">
        <v>383</v>
      </c>
      <c r="C50" s="76">
        <v>2210</v>
      </c>
      <c r="D50" s="77">
        <v>2000</v>
      </c>
      <c r="E50" s="78" t="s">
        <v>428</v>
      </c>
      <c r="F50" s="28" t="s">
        <v>367</v>
      </c>
      <c r="G50" s="28" t="s">
        <v>320</v>
      </c>
      <c r="H50" s="28" t="s">
        <v>132</v>
      </c>
    </row>
    <row r="51" spans="1:8" s="21" customFormat="1" ht="47.25" customHeight="1">
      <c r="A51" s="28" t="s">
        <v>371</v>
      </c>
      <c r="B51" s="81" t="s">
        <v>372</v>
      </c>
      <c r="C51" s="76">
        <v>2210</v>
      </c>
      <c r="D51" s="77">
        <v>30000</v>
      </c>
      <c r="E51" s="78" t="s">
        <v>453</v>
      </c>
      <c r="F51" s="28" t="s">
        <v>367</v>
      </c>
      <c r="G51" s="28" t="s">
        <v>320</v>
      </c>
      <c r="H51" s="28" t="s">
        <v>132</v>
      </c>
    </row>
    <row r="52" spans="1:8" s="21" customFormat="1" ht="47.25" customHeight="1">
      <c r="A52" s="28" t="s">
        <v>323</v>
      </c>
      <c r="B52" s="81" t="s">
        <v>324</v>
      </c>
      <c r="C52" s="76">
        <v>2210</v>
      </c>
      <c r="D52" s="77">
        <v>30000</v>
      </c>
      <c r="E52" s="78" t="s">
        <v>453</v>
      </c>
      <c r="F52" s="28" t="s">
        <v>367</v>
      </c>
      <c r="G52" s="28" t="s">
        <v>320</v>
      </c>
      <c r="H52" s="28" t="s">
        <v>132</v>
      </c>
    </row>
    <row r="53" spans="1:8" s="21" customFormat="1" ht="97.5" customHeight="1">
      <c r="A53" s="28" t="s">
        <v>111</v>
      </c>
      <c r="B53" s="81" t="s">
        <v>112</v>
      </c>
      <c r="C53" s="76">
        <v>2210</v>
      </c>
      <c r="D53" s="77">
        <v>5000</v>
      </c>
      <c r="E53" s="78" t="s">
        <v>351</v>
      </c>
      <c r="F53" s="28" t="s">
        <v>367</v>
      </c>
      <c r="G53" s="28" t="s">
        <v>320</v>
      </c>
      <c r="H53" s="28" t="s">
        <v>132</v>
      </c>
    </row>
    <row r="54" spans="1:8" s="21" customFormat="1" ht="47.25" customHeight="1">
      <c r="A54" s="28" t="s">
        <v>446</v>
      </c>
      <c r="B54" s="81" t="s">
        <v>447</v>
      </c>
      <c r="C54" s="76">
        <v>2210</v>
      </c>
      <c r="D54" s="77">
        <v>25000</v>
      </c>
      <c r="E54" s="78" t="s">
        <v>98</v>
      </c>
      <c r="F54" s="28" t="s">
        <v>367</v>
      </c>
      <c r="G54" s="28" t="s">
        <v>320</v>
      </c>
      <c r="H54" s="28" t="s">
        <v>132</v>
      </c>
    </row>
    <row r="55" spans="1:8" s="21" customFormat="1" ht="47.25" customHeight="1">
      <c r="A55" s="28" t="s">
        <v>448</v>
      </c>
      <c r="B55" s="81" t="s">
        <v>449</v>
      </c>
      <c r="C55" s="76">
        <v>2210</v>
      </c>
      <c r="D55" s="77">
        <v>22709</v>
      </c>
      <c r="E55" s="78" t="s">
        <v>100</v>
      </c>
      <c r="F55" s="28" t="s">
        <v>367</v>
      </c>
      <c r="G55" s="28" t="s">
        <v>320</v>
      </c>
      <c r="H55" s="28" t="s">
        <v>132</v>
      </c>
    </row>
    <row r="56" spans="1:8" s="21" customFormat="1" ht="47.25" customHeight="1">
      <c r="A56" s="94" t="s">
        <v>325</v>
      </c>
      <c r="B56" s="95" t="s">
        <v>326</v>
      </c>
      <c r="C56" s="76">
        <v>2210</v>
      </c>
      <c r="D56" s="77">
        <v>150000</v>
      </c>
      <c r="E56" s="78" t="s">
        <v>99</v>
      </c>
      <c r="F56" s="28" t="s">
        <v>367</v>
      </c>
      <c r="G56" s="28" t="s">
        <v>320</v>
      </c>
      <c r="H56" s="28" t="s">
        <v>132</v>
      </c>
    </row>
    <row r="57" spans="1:8" s="21" customFormat="1" ht="66" customHeight="1">
      <c r="A57" s="28" t="s">
        <v>244</v>
      </c>
      <c r="B57" s="81" t="s">
        <v>245</v>
      </c>
      <c r="C57" s="76">
        <v>2210</v>
      </c>
      <c r="D57" s="77">
        <v>146938</v>
      </c>
      <c r="E57" s="78" t="s">
        <v>86</v>
      </c>
      <c r="F57" s="28" t="s">
        <v>367</v>
      </c>
      <c r="G57" s="28" t="s">
        <v>320</v>
      </c>
      <c r="H57" s="28" t="s">
        <v>132</v>
      </c>
    </row>
    <row r="58" spans="1:8" s="21" customFormat="1" ht="47.25" customHeight="1">
      <c r="A58" s="83" t="s">
        <v>403</v>
      </c>
      <c r="B58" s="81" t="s">
        <v>404</v>
      </c>
      <c r="C58" s="76">
        <v>2210</v>
      </c>
      <c r="D58" s="77">
        <v>100000</v>
      </c>
      <c r="E58" s="78" t="s">
        <v>429</v>
      </c>
      <c r="F58" s="28" t="s">
        <v>367</v>
      </c>
      <c r="G58" s="28" t="s">
        <v>320</v>
      </c>
      <c r="H58" s="28" t="s">
        <v>132</v>
      </c>
    </row>
    <row r="59" spans="1:8" s="21" customFormat="1" ht="47.25" customHeight="1">
      <c r="A59" s="84" t="s">
        <v>407</v>
      </c>
      <c r="B59" s="79" t="s">
        <v>408</v>
      </c>
      <c r="C59" s="76">
        <v>2210</v>
      </c>
      <c r="D59" s="77">
        <v>58000</v>
      </c>
      <c r="E59" s="78" t="s">
        <v>87</v>
      </c>
      <c r="F59" s="28" t="s">
        <v>367</v>
      </c>
      <c r="G59" s="28" t="s">
        <v>320</v>
      </c>
      <c r="H59" s="28" t="s">
        <v>132</v>
      </c>
    </row>
    <row r="60" spans="1:8" s="21" customFormat="1" ht="47.25" customHeight="1">
      <c r="A60" s="28" t="s">
        <v>405</v>
      </c>
      <c r="B60" s="81" t="s">
        <v>406</v>
      </c>
      <c r="C60" s="76">
        <v>2210</v>
      </c>
      <c r="D60" s="77">
        <v>60000</v>
      </c>
      <c r="E60" s="78" t="s">
        <v>450</v>
      </c>
      <c r="F60" s="28" t="s">
        <v>367</v>
      </c>
      <c r="G60" s="28" t="s">
        <v>320</v>
      </c>
      <c r="H60" s="28" t="s">
        <v>132</v>
      </c>
    </row>
    <row r="61" spans="1:8" s="21" customFormat="1" ht="47.25" customHeight="1">
      <c r="A61" s="85" t="s">
        <v>321</v>
      </c>
      <c r="B61" s="81" t="s">
        <v>322</v>
      </c>
      <c r="C61" s="76">
        <v>2210</v>
      </c>
      <c r="D61" s="77">
        <v>22000</v>
      </c>
      <c r="E61" s="78" t="s">
        <v>133</v>
      </c>
      <c r="F61" s="28" t="s">
        <v>367</v>
      </c>
      <c r="G61" s="28" t="s">
        <v>320</v>
      </c>
      <c r="H61" s="28" t="s">
        <v>132</v>
      </c>
    </row>
    <row r="62" spans="1:8" s="21" customFormat="1" ht="47.25" customHeight="1">
      <c r="A62" s="28" t="s">
        <v>318</v>
      </c>
      <c r="B62" s="81" t="s">
        <v>319</v>
      </c>
      <c r="C62" s="76">
        <v>2210</v>
      </c>
      <c r="D62" s="77">
        <v>25000</v>
      </c>
      <c r="E62" s="78" t="s">
        <v>88</v>
      </c>
      <c r="F62" s="28" t="s">
        <v>367</v>
      </c>
      <c r="G62" s="28" t="s">
        <v>320</v>
      </c>
      <c r="H62" s="28" t="s">
        <v>132</v>
      </c>
    </row>
    <row r="63" spans="1:8" s="21" customFormat="1" ht="84" customHeight="1">
      <c r="A63" s="95" t="s">
        <v>451</v>
      </c>
      <c r="B63" s="81" t="s">
        <v>452</v>
      </c>
      <c r="C63" s="76">
        <v>2210</v>
      </c>
      <c r="D63" s="77">
        <v>10000</v>
      </c>
      <c r="E63" s="78" t="s">
        <v>89</v>
      </c>
      <c r="F63" s="28" t="s">
        <v>367</v>
      </c>
      <c r="G63" s="28" t="s">
        <v>320</v>
      </c>
      <c r="H63" s="28" t="s">
        <v>132</v>
      </c>
    </row>
    <row r="64" spans="1:8" s="21" customFormat="1" ht="68.25" customHeight="1">
      <c r="A64" s="94" t="s">
        <v>23</v>
      </c>
      <c r="B64" s="75" t="s">
        <v>24</v>
      </c>
      <c r="C64" s="76">
        <v>2210</v>
      </c>
      <c r="D64" s="77">
        <v>100000</v>
      </c>
      <c r="E64" s="78" t="s">
        <v>429</v>
      </c>
      <c r="F64" s="28" t="s">
        <v>367</v>
      </c>
      <c r="G64" s="28" t="s">
        <v>320</v>
      </c>
      <c r="H64" s="28" t="s">
        <v>132</v>
      </c>
    </row>
    <row r="65" spans="1:11" s="21" customFormat="1" ht="57" customHeight="1">
      <c r="A65" s="73" t="s">
        <v>25</v>
      </c>
      <c r="B65" s="81" t="s">
        <v>26</v>
      </c>
      <c r="C65" s="76">
        <v>2210</v>
      </c>
      <c r="D65" s="77">
        <v>33000</v>
      </c>
      <c r="E65" s="78" t="s">
        <v>157</v>
      </c>
      <c r="F65" s="28" t="s">
        <v>367</v>
      </c>
      <c r="G65" s="28" t="s">
        <v>320</v>
      </c>
      <c r="H65" s="28" t="s">
        <v>132</v>
      </c>
      <c r="K65" s="25"/>
    </row>
    <row r="66" spans="1:8" s="21" customFormat="1" ht="63.75" customHeight="1">
      <c r="A66" s="28" t="s">
        <v>341</v>
      </c>
      <c r="B66" s="81" t="s">
        <v>342</v>
      </c>
      <c r="C66" s="76">
        <v>2210</v>
      </c>
      <c r="D66" s="77">
        <v>2000</v>
      </c>
      <c r="E66" s="78" t="s">
        <v>428</v>
      </c>
      <c r="F66" s="28" t="s">
        <v>367</v>
      </c>
      <c r="G66" s="28" t="s">
        <v>320</v>
      </c>
      <c r="H66" s="28" t="s">
        <v>132</v>
      </c>
    </row>
    <row r="67" spans="1:8" s="21" customFormat="1" ht="80.25" customHeight="1">
      <c r="A67" s="28" t="s">
        <v>454</v>
      </c>
      <c r="B67" s="2" t="s">
        <v>455</v>
      </c>
      <c r="C67" s="1">
        <v>2210</v>
      </c>
      <c r="D67" s="77">
        <v>170000</v>
      </c>
      <c r="E67" s="78" t="s">
        <v>158</v>
      </c>
      <c r="F67" s="28" t="s">
        <v>367</v>
      </c>
      <c r="G67" s="28" t="s">
        <v>320</v>
      </c>
      <c r="H67" s="28" t="s">
        <v>132</v>
      </c>
    </row>
    <row r="68" spans="1:8" s="21" customFormat="1" ht="47.25" customHeight="1">
      <c r="A68" s="28" t="s">
        <v>456</v>
      </c>
      <c r="B68" s="81" t="s">
        <v>457</v>
      </c>
      <c r="C68" s="76">
        <v>2210</v>
      </c>
      <c r="D68" s="77">
        <v>5000</v>
      </c>
      <c r="E68" s="78" t="s">
        <v>90</v>
      </c>
      <c r="F68" s="28" t="s">
        <v>367</v>
      </c>
      <c r="G68" s="28" t="s">
        <v>320</v>
      </c>
      <c r="H68" s="28" t="s">
        <v>132</v>
      </c>
    </row>
    <row r="69" spans="1:8" s="21" customFormat="1" ht="51" customHeight="1">
      <c r="A69" s="28" t="s">
        <v>458</v>
      </c>
      <c r="B69" s="81" t="s">
        <v>459</v>
      </c>
      <c r="C69" s="76">
        <v>2210</v>
      </c>
      <c r="D69" s="77">
        <v>29000</v>
      </c>
      <c r="E69" s="78" t="s">
        <v>92</v>
      </c>
      <c r="F69" s="28" t="s">
        <v>367</v>
      </c>
      <c r="G69" s="28" t="s">
        <v>320</v>
      </c>
      <c r="H69" s="28" t="s">
        <v>132</v>
      </c>
    </row>
    <row r="70" spans="1:8" s="21" customFormat="1" ht="47.25" customHeight="1">
      <c r="A70" s="28" t="s">
        <v>460</v>
      </c>
      <c r="B70" s="81" t="s">
        <v>461</v>
      </c>
      <c r="C70" s="76">
        <v>2210</v>
      </c>
      <c r="D70" s="77">
        <v>20000</v>
      </c>
      <c r="E70" s="78" t="s">
        <v>27</v>
      </c>
      <c r="F70" s="28" t="s">
        <v>367</v>
      </c>
      <c r="G70" s="28" t="s">
        <v>320</v>
      </c>
      <c r="H70" s="28" t="s">
        <v>132</v>
      </c>
    </row>
    <row r="71" spans="1:8" s="21" customFormat="1" ht="47.25" customHeight="1">
      <c r="A71" s="28" t="s">
        <v>462</v>
      </c>
      <c r="B71" s="81" t="s">
        <v>463</v>
      </c>
      <c r="C71" s="76">
        <v>2210</v>
      </c>
      <c r="D71" s="77">
        <v>5000</v>
      </c>
      <c r="E71" s="78" t="s">
        <v>90</v>
      </c>
      <c r="F71" s="28" t="s">
        <v>367</v>
      </c>
      <c r="G71" s="28" t="s">
        <v>320</v>
      </c>
      <c r="H71" s="28" t="s">
        <v>132</v>
      </c>
    </row>
    <row r="72" spans="1:8" s="21" customFormat="1" ht="52.5" customHeight="1">
      <c r="A72" s="28" t="s">
        <v>28</v>
      </c>
      <c r="B72" s="81" t="s">
        <v>30</v>
      </c>
      <c r="C72" s="76">
        <v>2210</v>
      </c>
      <c r="D72" s="77">
        <v>156000</v>
      </c>
      <c r="E72" s="78" t="s">
        <v>91</v>
      </c>
      <c r="F72" s="28" t="s">
        <v>367</v>
      </c>
      <c r="G72" s="28" t="s">
        <v>320</v>
      </c>
      <c r="H72" s="28" t="s">
        <v>132</v>
      </c>
    </row>
    <row r="73" spans="1:8" s="21" customFormat="1" ht="52.5" customHeight="1">
      <c r="A73" s="75" t="s">
        <v>136</v>
      </c>
      <c r="B73" s="81" t="s">
        <v>137</v>
      </c>
      <c r="C73" s="76">
        <v>2210</v>
      </c>
      <c r="D73" s="77">
        <v>2000</v>
      </c>
      <c r="E73" s="78" t="s">
        <v>428</v>
      </c>
      <c r="F73" s="28" t="s">
        <v>367</v>
      </c>
      <c r="G73" s="28" t="s">
        <v>320</v>
      </c>
      <c r="H73" s="28" t="s">
        <v>132</v>
      </c>
    </row>
    <row r="74" spans="1:8" s="21" customFormat="1" ht="63.75" customHeight="1">
      <c r="A74" s="28" t="s">
        <v>141</v>
      </c>
      <c r="B74" s="81" t="s">
        <v>142</v>
      </c>
      <c r="C74" s="76">
        <v>2210</v>
      </c>
      <c r="D74" s="77">
        <v>2250</v>
      </c>
      <c r="E74" s="78" t="s">
        <v>45</v>
      </c>
      <c r="F74" s="28" t="s">
        <v>367</v>
      </c>
      <c r="G74" s="28" t="s">
        <v>320</v>
      </c>
      <c r="H74" s="28" t="s">
        <v>143</v>
      </c>
    </row>
    <row r="75" spans="1:8" s="21" customFormat="1" ht="47.25" customHeight="1">
      <c r="A75" s="26"/>
      <c r="B75" s="29" t="s">
        <v>198</v>
      </c>
      <c r="C75" s="14"/>
      <c r="D75" s="27">
        <f>SUM(D8:D74)</f>
        <v>2238521</v>
      </c>
      <c r="E75" s="64" t="s">
        <v>101</v>
      </c>
      <c r="F75" s="14"/>
      <c r="G75" s="5"/>
      <c r="H75" s="8"/>
    </row>
    <row r="76" spans="1:8" s="24" customFormat="1" ht="25.5" customHeight="1">
      <c r="A76" s="26"/>
      <c r="B76" s="29" t="s">
        <v>276</v>
      </c>
      <c r="C76" s="18">
        <v>2220</v>
      </c>
      <c r="D76" s="27"/>
      <c r="E76" s="64"/>
      <c r="F76" s="14"/>
      <c r="G76" s="5"/>
      <c r="H76" s="8"/>
    </row>
    <row r="77" spans="1:8" s="24" customFormat="1" ht="35.25" customHeight="1">
      <c r="A77" s="36" t="s">
        <v>309</v>
      </c>
      <c r="B77" s="55" t="s">
        <v>310</v>
      </c>
      <c r="C77" s="52">
        <v>2220</v>
      </c>
      <c r="D77" s="57">
        <v>14941.43</v>
      </c>
      <c r="E77" s="58" t="s">
        <v>391</v>
      </c>
      <c r="F77" s="35" t="s">
        <v>358</v>
      </c>
      <c r="G77" s="55" t="s">
        <v>320</v>
      </c>
      <c r="H77" s="63" t="s">
        <v>422</v>
      </c>
    </row>
    <row r="78" spans="1:8" s="24" customFormat="1" ht="68.25" customHeight="1">
      <c r="A78" s="36" t="s">
        <v>313</v>
      </c>
      <c r="B78" s="59" t="s">
        <v>314</v>
      </c>
      <c r="C78" s="52">
        <v>2220</v>
      </c>
      <c r="D78" s="57">
        <v>26617.57</v>
      </c>
      <c r="E78" s="58" t="s">
        <v>392</v>
      </c>
      <c r="F78" s="35" t="s">
        <v>358</v>
      </c>
      <c r="G78" s="55" t="s">
        <v>320</v>
      </c>
      <c r="H78" s="63" t="s">
        <v>422</v>
      </c>
    </row>
    <row r="79" spans="1:8" s="24" customFormat="1" ht="63">
      <c r="A79" s="36" t="s">
        <v>313</v>
      </c>
      <c r="B79" s="59" t="s">
        <v>314</v>
      </c>
      <c r="C79" s="52">
        <v>2220</v>
      </c>
      <c r="D79" s="54">
        <v>78000</v>
      </c>
      <c r="E79" s="34" t="s">
        <v>432</v>
      </c>
      <c r="F79" s="35" t="s">
        <v>358</v>
      </c>
      <c r="G79" s="55" t="s">
        <v>320</v>
      </c>
      <c r="H79" s="63" t="s">
        <v>343</v>
      </c>
    </row>
    <row r="80" spans="1:8" s="24" customFormat="1" ht="63">
      <c r="A80" s="36" t="s">
        <v>273</v>
      </c>
      <c r="B80" s="59" t="s">
        <v>274</v>
      </c>
      <c r="C80" s="52">
        <v>2220</v>
      </c>
      <c r="D80" s="54">
        <v>48317</v>
      </c>
      <c r="E80" s="34" t="s">
        <v>344</v>
      </c>
      <c r="F80" s="35" t="s">
        <v>358</v>
      </c>
      <c r="G80" s="55" t="s">
        <v>320</v>
      </c>
      <c r="H80" s="63" t="s">
        <v>343</v>
      </c>
    </row>
    <row r="81" spans="1:8" s="24" customFormat="1" ht="35.25" customHeight="1">
      <c r="A81" s="7" t="s">
        <v>311</v>
      </c>
      <c r="B81" s="3" t="s">
        <v>312</v>
      </c>
      <c r="C81" s="1">
        <v>2220</v>
      </c>
      <c r="D81" s="54">
        <v>4500</v>
      </c>
      <c r="E81" s="34" t="s">
        <v>93</v>
      </c>
      <c r="F81" s="35" t="s">
        <v>358</v>
      </c>
      <c r="G81" s="55" t="s">
        <v>320</v>
      </c>
      <c r="H81" s="63" t="s">
        <v>343</v>
      </c>
    </row>
    <row r="82" spans="1:8" s="24" customFormat="1" ht="52.5" customHeight="1">
      <c r="A82" s="7" t="s">
        <v>264</v>
      </c>
      <c r="B82" s="3" t="s">
        <v>265</v>
      </c>
      <c r="C82" s="1">
        <v>2220</v>
      </c>
      <c r="D82" s="54">
        <v>65500</v>
      </c>
      <c r="E82" s="34" t="s">
        <v>46</v>
      </c>
      <c r="F82" s="35" t="s">
        <v>358</v>
      </c>
      <c r="G82" s="55" t="s">
        <v>320</v>
      </c>
      <c r="H82" s="63" t="s">
        <v>343</v>
      </c>
    </row>
    <row r="83" spans="1:8" s="24" customFormat="1" ht="52.5" customHeight="1">
      <c r="A83" s="7" t="s">
        <v>270</v>
      </c>
      <c r="B83" s="3" t="s">
        <v>345</v>
      </c>
      <c r="C83" s="1">
        <v>2220</v>
      </c>
      <c r="D83" s="54">
        <v>120000</v>
      </c>
      <c r="E83" s="34" t="s">
        <v>346</v>
      </c>
      <c r="F83" s="35" t="s">
        <v>358</v>
      </c>
      <c r="G83" s="55" t="s">
        <v>320</v>
      </c>
      <c r="H83" s="63" t="s">
        <v>343</v>
      </c>
    </row>
    <row r="84" spans="1:8" s="24" customFormat="1" ht="48" customHeight="1">
      <c r="A84" s="7" t="s">
        <v>315</v>
      </c>
      <c r="B84" s="2" t="s">
        <v>316</v>
      </c>
      <c r="C84" s="1">
        <v>2220</v>
      </c>
      <c r="D84" s="54">
        <v>132500</v>
      </c>
      <c r="E84" s="34" t="s">
        <v>47</v>
      </c>
      <c r="F84" s="35" t="s">
        <v>358</v>
      </c>
      <c r="G84" s="55" t="s">
        <v>320</v>
      </c>
      <c r="H84" s="63" t="s">
        <v>343</v>
      </c>
    </row>
    <row r="85" spans="1:8" s="24" customFormat="1" ht="48.75" customHeight="1">
      <c r="A85" s="7" t="s">
        <v>393</v>
      </c>
      <c r="B85" s="2" t="s">
        <v>394</v>
      </c>
      <c r="C85" s="1">
        <v>2220</v>
      </c>
      <c r="D85" s="54">
        <v>143000</v>
      </c>
      <c r="E85" s="34" t="s">
        <v>430</v>
      </c>
      <c r="F85" s="35" t="s">
        <v>358</v>
      </c>
      <c r="G85" s="55" t="s">
        <v>320</v>
      </c>
      <c r="H85" s="63" t="s">
        <v>343</v>
      </c>
    </row>
    <row r="86" spans="1:8" s="24" customFormat="1" ht="71.25" customHeight="1">
      <c r="A86" s="7" t="s">
        <v>395</v>
      </c>
      <c r="B86" s="2" t="s">
        <v>431</v>
      </c>
      <c r="C86" s="1">
        <v>2220</v>
      </c>
      <c r="D86" s="54">
        <v>122682.68</v>
      </c>
      <c r="E86" s="34" t="s">
        <v>104</v>
      </c>
      <c r="F86" s="35" t="s">
        <v>358</v>
      </c>
      <c r="G86" s="55" t="s">
        <v>320</v>
      </c>
      <c r="H86" s="63" t="s">
        <v>125</v>
      </c>
    </row>
    <row r="87" spans="1:8" s="24" customFormat="1" ht="54.75" customHeight="1">
      <c r="A87" s="7" t="s">
        <v>396</v>
      </c>
      <c r="B87" s="3" t="s">
        <v>272</v>
      </c>
      <c r="C87" s="1">
        <v>2220</v>
      </c>
      <c r="D87" s="54">
        <v>14500</v>
      </c>
      <c r="E87" s="34" t="s">
        <v>48</v>
      </c>
      <c r="F87" s="35" t="s">
        <v>358</v>
      </c>
      <c r="G87" s="55" t="s">
        <v>320</v>
      </c>
      <c r="H87" s="63" t="s">
        <v>343</v>
      </c>
    </row>
    <row r="88" spans="1:8" s="24" customFormat="1" ht="48" customHeight="1">
      <c r="A88" s="7" t="s">
        <v>271</v>
      </c>
      <c r="B88" s="3" t="s">
        <v>397</v>
      </c>
      <c r="C88" s="1">
        <v>2220</v>
      </c>
      <c r="D88" s="54">
        <v>0</v>
      </c>
      <c r="E88" s="34">
        <v>0</v>
      </c>
      <c r="F88" s="35"/>
      <c r="G88" s="55"/>
      <c r="H88" s="63" t="s">
        <v>343</v>
      </c>
    </row>
    <row r="89" spans="1:8" s="24" customFormat="1" ht="112.5" customHeight="1">
      <c r="A89" s="7" t="s">
        <v>261</v>
      </c>
      <c r="B89" s="3" t="s">
        <v>127</v>
      </c>
      <c r="C89" s="1">
        <v>2220</v>
      </c>
      <c r="D89" s="54">
        <v>73958.2</v>
      </c>
      <c r="E89" s="34" t="s">
        <v>49</v>
      </c>
      <c r="F89" s="35" t="s">
        <v>358</v>
      </c>
      <c r="G89" s="55" t="s">
        <v>320</v>
      </c>
      <c r="H89" s="63" t="s">
        <v>126</v>
      </c>
    </row>
    <row r="90" spans="1:8" s="24" customFormat="1" ht="54.75" customHeight="1">
      <c r="A90" s="14" t="s">
        <v>262</v>
      </c>
      <c r="B90" s="2" t="s">
        <v>263</v>
      </c>
      <c r="C90" s="1">
        <v>2220</v>
      </c>
      <c r="D90" s="54">
        <v>139000</v>
      </c>
      <c r="E90" s="34" t="s">
        <v>50</v>
      </c>
      <c r="F90" s="35" t="s">
        <v>358</v>
      </c>
      <c r="G90" s="55" t="s">
        <v>320</v>
      </c>
      <c r="H90" s="63" t="s">
        <v>343</v>
      </c>
    </row>
    <row r="91" spans="1:8" s="24" customFormat="1" ht="54.75" customHeight="1">
      <c r="A91" s="14" t="s">
        <v>266</v>
      </c>
      <c r="B91" s="2" t="s">
        <v>267</v>
      </c>
      <c r="C91" s="1">
        <v>2220</v>
      </c>
      <c r="D91" s="54">
        <v>4000</v>
      </c>
      <c r="E91" s="34" t="s">
        <v>381</v>
      </c>
      <c r="F91" s="35" t="s">
        <v>358</v>
      </c>
      <c r="G91" s="55" t="s">
        <v>320</v>
      </c>
      <c r="H91" s="63" t="s">
        <v>343</v>
      </c>
    </row>
    <row r="92" spans="1:12" s="24" customFormat="1" ht="54.75" customHeight="1">
      <c r="A92" s="14" t="s">
        <v>268</v>
      </c>
      <c r="B92" s="2" t="s">
        <v>269</v>
      </c>
      <c r="C92" s="1">
        <v>2220</v>
      </c>
      <c r="D92" s="54">
        <v>0</v>
      </c>
      <c r="E92" s="34">
        <v>0</v>
      </c>
      <c r="F92" s="35"/>
      <c r="G92" s="55"/>
      <c r="H92" s="63" t="s">
        <v>343</v>
      </c>
      <c r="L92" s="24" t="s">
        <v>252</v>
      </c>
    </row>
    <row r="93" spans="1:8" s="24" customFormat="1" ht="68.25" customHeight="1">
      <c r="A93" s="14" t="s">
        <v>105</v>
      </c>
      <c r="B93" s="67" t="s">
        <v>106</v>
      </c>
      <c r="C93" s="1">
        <v>2220</v>
      </c>
      <c r="D93" s="54">
        <v>1000</v>
      </c>
      <c r="E93" s="34" t="s">
        <v>107</v>
      </c>
      <c r="F93" s="35" t="s">
        <v>358</v>
      </c>
      <c r="G93" s="55" t="s">
        <v>320</v>
      </c>
      <c r="H93" s="63" t="s">
        <v>128</v>
      </c>
    </row>
    <row r="94" spans="1:8" s="24" customFormat="1" ht="58.5" customHeight="1">
      <c r="A94" s="14" t="s">
        <v>134</v>
      </c>
      <c r="B94" s="65" t="s">
        <v>135</v>
      </c>
      <c r="C94" s="1">
        <v>2220</v>
      </c>
      <c r="D94" s="54">
        <v>1400</v>
      </c>
      <c r="E94" s="34" t="s">
        <v>108</v>
      </c>
      <c r="F94" s="35" t="s">
        <v>358</v>
      </c>
      <c r="G94" s="55" t="s">
        <v>320</v>
      </c>
      <c r="H94" s="63" t="s">
        <v>128</v>
      </c>
    </row>
    <row r="95" spans="1:8" s="24" customFormat="1" ht="63" customHeight="1">
      <c r="A95" s="36" t="s">
        <v>109</v>
      </c>
      <c r="B95" s="59" t="s">
        <v>110</v>
      </c>
      <c r="C95" s="52">
        <v>2220</v>
      </c>
      <c r="D95" s="54">
        <v>2231</v>
      </c>
      <c r="E95" s="34" t="s">
        <v>113</v>
      </c>
      <c r="F95" s="35" t="s">
        <v>358</v>
      </c>
      <c r="G95" s="55" t="s">
        <v>320</v>
      </c>
      <c r="H95" s="63" t="s">
        <v>128</v>
      </c>
    </row>
    <row r="96" spans="1:8" s="24" customFormat="1" ht="42" customHeight="1">
      <c r="A96" s="26"/>
      <c r="B96" s="29" t="s">
        <v>199</v>
      </c>
      <c r="C96" s="14"/>
      <c r="D96" s="23">
        <f>SUM(D77:D95)</f>
        <v>992147.8799999999</v>
      </c>
      <c r="E96" s="64" t="s">
        <v>51</v>
      </c>
      <c r="F96" s="14"/>
      <c r="G96" s="5"/>
      <c r="H96" s="18"/>
    </row>
    <row r="97" spans="1:8" s="24" customFormat="1" ht="30.75" customHeight="1">
      <c r="A97" s="26"/>
      <c r="B97" s="29" t="s">
        <v>277</v>
      </c>
      <c r="C97" s="18">
        <v>2240</v>
      </c>
      <c r="D97" s="23"/>
      <c r="E97" s="64"/>
      <c r="F97" s="14"/>
      <c r="G97" s="5"/>
      <c r="H97" s="18"/>
    </row>
    <row r="98" spans="1:8" s="24" customFormat="1" ht="54.75" customHeight="1">
      <c r="A98" s="14" t="s">
        <v>31</v>
      </c>
      <c r="B98" s="4" t="s">
        <v>317</v>
      </c>
      <c r="C98" s="14">
        <v>2240</v>
      </c>
      <c r="D98" s="9">
        <v>5000</v>
      </c>
      <c r="E98" s="12" t="s">
        <v>246</v>
      </c>
      <c r="F98" s="14" t="s">
        <v>358</v>
      </c>
      <c r="G98" s="55" t="s">
        <v>320</v>
      </c>
      <c r="H98" s="18"/>
    </row>
    <row r="99" spans="1:8" s="24" customFormat="1" ht="57" customHeight="1">
      <c r="A99" s="14" t="s">
        <v>438</v>
      </c>
      <c r="B99" s="4" t="s">
        <v>299</v>
      </c>
      <c r="C99" s="14">
        <v>2240</v>
      </c>
      <c r="D99" s="9">
        <v>6000</v>
      </c>
      <c r="E99" s="12" t="s">
        <v>436</v>
      </c>
      <c r="F99" s="14" t="s">
        <v>358</v>
      </c>
      <c r="G99" s="55" t="s">
        <v>320</v>
      </c>
      <c r="H99" s="14" t="s">
        <v>343</v>
      </c>
    </row>
    <row r="100" spans="1:8" s="24" customFormat="1" ht="69.75" customHeight="1">
      <c r="A100" s="14" t="s">
        <v>437</v>
      </c>
      <c r="B100" s="4" t="s">
        <v>439</v>
      </c>
      <c r="C100" s="14">
        <v>2240</v>
      </c>
      <c r="D100" s="9">
        <v>890</v>
      </c>
      <c r="E100" s="12" t="s">
        <v>52</v>
      </c>
      <c r="F100" s="14" t="s">
        <v>358</v>
      </c>
      <c r="G100" s="55" t="s">
        <v>320</v>
      </c>
      <c r="H100" s="14" t="s">
        <v>343</v>
      </c>
    </row>
    <row r="101" spans="1:8" s="24" customFormat="1" ht="36" customHeight="1">
      <c r="A101" s="14" t="s">
        <v>327</v>
      </c>
      <c r="B101" s="4" t="s">
        <v>328</v>
      </c>
      <c r="C101" s="14">
        <v>2240</v>
      </c>
      <c r="D101" s="10">
        <v>4803.15</v>
      </c>
      <c r="E101" s="12" t="s">
        <v>278</v>
      </c>
      <c r="F101" s="14" t="s">
        <v>358</v>
      </c>
      <c r="G101" s="55" t="s">
        <v>320</v>
      </c>
      <c r="H101" s="18"/>
    </row>
    <row r="102" spans="1:8" s="24" customFormat="1" ht="31.5">
      <c r="A102" s="14" t="s">
        <v>279</v>
      </c>
      <c r="B102" s="65" t="s">
        <v>435</v>
      </c>
      <c r="C102" s="14">
        <v>2240</v>
      </c>
      <c r="D102" s="9">
        <v>2772</v>
      </c>
      <c r="E102" s="11" t="s">
        <v>280</v>
      </c>
      <c r="F102" s="14" t="s">
        <v>358</v>
      </c>
      <c r="G102" s="55" t="s">
        <v>320</v>
      </c>
      <c r="H102" s="18"/>
    </row>
    <row r="103" spans="1:8" s="24" customFormat="1" ht="47.25">
      <c r="A103" s="14" t="s">
        <v>300</v>
      </c>
      <c r="B103" s="65" t="s">
        <v>301</v>
      </c>
      <c r="C103" s="14">
        <v>2240</v>
      </c>
      <c r="D103" s="9">
        <v>7391</v>
      </c>
      <c r="E103" s="11" t="s">
        <v>53</v>
      </c>
      <c r="F103" s="14" t="s">
        <v>358</v>
      </c>
      <c r="G103" s="55" t="s">
        <v>320</v>
      </c>
      <c r="H103" s="18"/>
    </row>
    <row r="104" spans="1:8" s="24" customFormat="1" ht="47.25">
      <c r="A104" s="14" t="s">
        <v>300</v>
      </c>
      <c r="B104" s="65" t="s">
        <v>418</v>
      </c>
      <c r="C104" s="14">
        <v>2240</v>
      </c>
      <c r="D104" s="9">
        <v>5888.74</v>
      </c>
      <c r="E104" s="11" t="s">
        <v>54</v>
      </c>
      <c r="F104" s="14" t="s">
        <v>358</v>
      </c>
      <c r="G104" s="55" t="s">
        <v>320</v>
      </c>
      <c r="H104" s="14" t="s">
        <v>197</v>
      </c>
    </row>
    <row r="105" spans="1:8" s="24" customFormat="1" ht="39" customHeight="1">
      <c r="A105" s="35" t="s">
        <v>329</v>
      </c>
      <c r="B105" s="60" t="s">
        <v>330</v>
      </c>
      <c r="C105" s="35">
        <v>2240</v>
      </c>
      <c r="D105" s="53">
        <v>64500</v>
      </c>
      <c r="E105" s="34" t="s">
        <v>248</v>
      </c>
      <c r="F105" s="35" t="s">
        <v>367</v>
      </c>
      <c r="G105" s="55" t="s">
        <v>308</v>
      </c>
      <c r="H105" s="18"/>
    </row>
    <row r="106" spans="1:8" s="24" customFormat="1" ht="54.75" customHeight="1">
      <c r="A106" s="35" t="s">
        <v>329</v>
      </c>
      <c r="B106" s="60" t="s">
        <v>440</v>
      </c>
      <c r="C106" s="35">
        <v>2240</v>
      </c>
      <c r="D106" s="53">
        <v>3000.32</v>
      </c>
      <c r="E106" s="34" t="s">
        <v>442</v>
      </c>
      <c r="F106" s="35" t="s">
        <v>367</v>
      </c>
      <c r="G106" s="55" t="s">
        <v>302</v>
      </c>
      <c r="H106" s="14" t="s">
        <v>343</v>
      </c>
    </row>
    <row r="107" spans="1:8" s="24" customFormat="1" ht="69" customHeight="1">
      <c r="A107" s="14" t="s">
        <v>331</v>
      </c>
      <c r="B107" s="68" t="s">
        <v>333</v>
      </c>
      <c r="C107" s="14">
        <v>2240</v>
      </c>
      <c r="D107" s="10">
        <v>36060</v>
      </c>
      <c r="E107" s="13" t="s">
        <v>332</v>
      </c>
      <c r="F107" s="14" t="s">
        <v>367</v>
      </c>
      <c r="G107" s="55" t="s">
        <v>308</v>
      </c>
      <c r="H107" s="18"/>
    </row>
    <row r="108" spans="1:8" s="24" customFormat="1" ht="69" customHeight="1">
      <c r="A108" s="14" t="s">
        <v>331</v>
      </c>
      <c r="B108" s="68" t="s">
        <v>333</v>
      </c>
      <c r="C108" s="14">
        <v>2240</v>
      </c>
      <c r="D108" s="10">
        <v>3500</v>
      </c>
      <c r="E108" s="13" t="s">
        <v>55</v>
      </c>
      <c r="F108" s="35" t="s">
        <v>367</v>
      </c>
      <c r="G108" s="55" t="s">
        <v>302</v>
      </c>
      <c r="H108" s="14" t="s">
        <v>197</v>
      </c>
    </row>
    <row r="109" spans="1:8" s="24" customFormat="1" ht="83.25" customHeight="1">
      <c r="A109" s="14" t="s">
        <v>281</v>
      </c>
      <c r="B109" s="4" t="s">
        <v>282</v>
      </c>
      <c r="C109" s="14">
        <v>2240</v>
      </c>
      <c r="D109" s="10">
        <v>1720</v>
      </c>
      <c r="E109" s="13" t="s">
        <v>283</v>
      </c>
      <c r="F109" s="14" t="s">
        <v>367</v>
      </c>
      <c r="G109" s="55" t="s">
        <v>308</v>
      </c>
      <c r="H109" s="18"/>
    </row>
    <row r="110" spans="1:8" s="24" customFormat="1" ht="84" customHeight="1">
      <c r="A110" s="14" t="s">
        <v>284</v>
      </c>
      <c r="B110" s="67" t="s">
        <v>285</v>
      </c>
      <c r="C110" s="14">
        <v>2240</v>
      </c>
      <c r="D110" s="10">
        <v>6000</v>
      </c>
      <c r="E110" s="13" t="s">
        <v>286</v>
      </c>
      <c r="F110" s="35" t="s">
        <v>367</v>
      </c>
      <c r="G110" s="55" t="s">
        <v>320</v>
      </c>
      <c r="H110" s="18"/>
    </row>
    <row r="111" spans="1:8" s="24" customFormat="1" ht="84.75" customHeight="1">
      <c r="A111" s="14" t="s">
        <v>289</v>
      </c>
      <c r="B111" s="4" t="s">
        <v>287</v>
      </c>
      <c r="C111" s="14">
        <v>2240</v>
      </c>
      <c r="D111" s="10">
        <v>3180</v>
      </c>
      <c r="E111" s="13" t="s">
        <v>288</v>
      </c>
      <c r="F111" s="35" t="s">
        <v>367</v>
      </c>
      <c r="G111" s="55" t="s">
        <v>320</v>
      </c>
      <c r="H111" s="18"/>
    </row>
    <row r="112" spans="1:8" s="24" customFormat="1" ht="84.75" customHeight="1">
      <c r="A112" s="14" t="s">
        <v>331</v>
      </c>
      <c r="B112" s="68" t="s">
        <v>334</v>
      </c>
      <c r="C112" s="14">
        <v>2240</v>
      </c>
      <c r="D112" s="10">
        <v>12563.79</v>
      </c>
      <c r="E112" s="13" t="s">
        <v>56</v>
      </c>
      <c r="F112" s="14" t="s">
        <v>367</v>
      </c>
      <c r="G112" s="55" t="s">
        <v>308</v>
      </c>
      <c r="H112" s="18"/>
    </row>
    <row r="113" spans="1:8" s="24" customFormat="1" ht="84.75" customHeight="1">
      <c r="A113" s="14" t="s">
        <v>331</v>
      </c>
      <c r="B113" s="68" t="s">
        <v>334</v>
      </c>
      <c r="C113" s="14">
        <v>2240</v>
      </c>
      <c r="D113" s="10">
        <v>3500</v>
      </c>
      <c r="E113" s="13" t="s">
        <v>55</v>
      </c>
      <c r="F113" s="35" t="s">
        <v>367</v>
      </c>
      <c r="G113" s="55" t="s">
        <v>320</v>
      </c>
      <c r="H113" s="14" t="s">
        <v>197</v>
      </c>
    </row>
    <row r="114" spans="1:8" s="24" customFormat="1" ht="78.75">
      <c r="A114" s="14" t="s">
        <v>335</v>
      </c>
      <c r="B114" s="4" t="s">
        <v>399</v>
      </c>
      <c r="C114" s="14">
        <v>2240</v>
      </c>
      <c r="D114" s="10">
        <v>27720</v>
      </c>
      <c r="E114" s="12" t="s">
        <v>400</v>
      </c>
      <c r="F114" s="14" t="s">
        <v>358</v>
      </c>
      <c r="G114" s="55" t="s">
        <v>308</v>
      </c>
      <c r="H114" s="14"/>
    </row>
    <row r="115" spans="1:8" s="24" customFormat="1" ht="78.75">
      <c r="A115" s="14" t="s">
        <v>401</v>
      </c>
      <c r="B115" s="4" t="s">
        <v>441</v>
      </c>
      <c r="C115" s="14">
        <v>2240</v>
      </c>
      <c r="D115" s="10">
        <v>29880</v>
      </c>
      <c r="E115" s="12" t="s">
        <v>402</v>
      </c>
      <c r="F115" s="14" t="s">
        <v>358</v>
      </c>
      <c r="G115" s="55" t="s">
        <v>308</v>
      </c>
      <c r="H115" s="14"/>
    </row>
    <row r="116" spans="1:8" s="24" customFormat="1" ht="63">
      <c r="A116" s="14" t="s">
        <v>336</v>
      </c>
      <c r="B116" s="4" t="s">
        <v>337</v>
      </c>
      <c r="C116" s="14">
        <v>2240</v>
      </c>
      <c r="D116" s="10">
        <v>29160</v>
      </c>
      <c r="E116" s="12" t="s">
        <v>350</v>
      </c>
      <c r="F116" s="14" t="s">
        <v>358</v>
      </c>
      <c r="G116" s="55" t="s">
        <v>308</v>
      </c>
      <c r="H116" s="14"/>
    </row>
    <row r="117" spans="1:8" s="24" customFormat="1" ht="57.75" customHeight="1">
      <c r="A117" s="35" t="s">
        <v>219</v>
      </c>
      <c r="B117" s="60" t="s">
        <v>220</v>
      </c>
      <c r="C117" s="35">
        <v>2240</v>
      </c>
      <c r="D117" s="10">
        <v>2304</v>
      </c>
      <c r="E117" s="12" t="s">
        <v>338</v>
      </c>
      <c r="F117" s="14" t="s">
        <v>358</v>
      </c>
      <c r="G117" s="55" t="s">
        <v>308</v>
      </c>
      <c r="H117" s="14"/>
    </row>
    <row r="118" spans="1:8" s="24" customFormat="1" ht="86.25" customHeight="1">
      <c r="A118" s="65" t="s">
        <v>218</v>
      </c>
      <c r="B118" s="4" t="s">
        <v>217</v>
      </c>
      <c r="C118" s="14">
        <v>2240</v>
      </c>
      <c r="D118" s="10">
        <v>3769.2</v>
      </c>
      <c r="E118" s="12" t="s">
        <v>57</v>
      </c>
      <c r="F118" s="14" t="s">
        <v>358</v>
      </c>
      <c r="G118" s="55" t="s">
        <v>308</v>
      </c>
      <c r="H118" s="14"/>
    </row>
    <row r="119" spans="1:8" s="24" customFormat="1" ht="86.25" customHeight="1">
      <c r="A119" s="65" t="s">
        <v>218</v>
      </c>
      <c r="B119" s="4" t="s">
        <v>427</v>
      </c>
      <c r="C119" s="14">
        <v>2240</v>
      </c>
      <c r="D119" s="10">
        <v>3190.8</v>
      </c>
      <c r="E119" s="12" t="s">
        <v>58</v>
      </c>
      <c r="F119" s="14" t="s">
        <v>367</v>
      </c>
      <c r="G119" s="55" t="s">
        <v>320</v>
      </c>
      <c r="H119" s="14"/>
    </row>
    <row r="120" spans="1:8" s="24" customFormat="1" ht="48.75" customHeight="1">
      <c r="A120" s="35" t="s">
        <v>221</v>
      </c>
      <c r="B120" s="51" t="s">
        <v>222</v>
      </c>
      <c r="C120" s="35">
        <v>2240</v>
      </c>
      <c r="D120" s="53">
        <v>6600</v>
      </c>
      <c r="E120" s="34" t="s">
        <v>290</v>
      </c>
      <c r="F120" s="35" t="s">
        <v>358</v>
      </c>
      <c r="G120" s="55" t="s">
        <v>320</v>
      </c>
      <c r="H120" s="14"/>
    </row>
    <row r="121" spans="1:8" s="24" customFormat="1" ht="48.75" customHeight="1">
      <c r="A121" s="14" t="s">
        <v>215</v>
      </c>
      <c r="B121" s="4" t="s">
        <v>216</v>
      </c>
      <c r="C121" s="14">
        <v>2240</v>
      </c>
      <c r="D121" s="53">
        <v>5000</v>
      </c>
      <c r="E121" s="34" t="s">
        <v>59</v>
      </c>
      <c r="F121" s="35" t="s">
        <v>358</v>
      </c>
      <c r="G121" s="55" t="s">
        <v>320</v>
      </c>
      <c r="H121" s="14"/>
    </row>
    <row r="122" spans="1:8" s="24" customFormat="1" ht="48.75" customHeight="1">
      <c r="A122" s="14" t="s">
        <v>423</v>
      </c>
      <c r="B122" s="4" t="s">
        <v>426</v>
      </c>
      <c r="C122" s="14">
        <v>2240</v>
      </c>
      <c r="D122" s="53">
        <v>5000</v>
      </c>
      <c r="E122" s="34" t="s">
        <v>351</v>
      </c>
      <c r="F122" s="35" t="s">
        <v>358</v>
      </c>
      <c r="G122" s="55" t="s">
        <v>308</v>
      </c>
      <c r="H122" s="14"/>
    </row>
    <row r="123" spans="1:8" s="24" customFormat="1" ht="48.75" customHeight="1">
      <c r="A123" s="14" t="s">
        <v>291</v>
      </c>
      <c r="B123" s="4" t="s">
        <v>292</v>
      </c>
      <c r="C123" s="14">
        <v>2240</v>
      </c>
      <c r="D123" s="53">
        <v>1080</v>
      </c>
      <c r="E123" s="34" t="s">
        <v>293</v>
      </c>
      <c r="F123" s="35" t="s">
        <v>358</v>
      </c>
      <c r="G123" s="55" t="s">
        <v>320</v>
      </c>
      <c r="H123" s="14"/>
    </row>
    <row r="124" spans="1:8" s="24" customFormat="1" ht="64.5" customHeight="1">
      <c r="A124" s="14" t="s">
        <v>294</v>
      </c>
      <c r="B124" s="4" t="s">
        <v>295</v>
      </c>
      <c r="C124" s="14">
        <v>2240</v>
      </c>
      <c r="D124" s="53">
        <v>26565</v>
      </c>
      <c r="E124" s="34" t="s">
        <v>434</v>
      </c>
      <c r="F124" s="35" t="s">
        <v>358</v>
      </c>
      <c r="G124" s="55" t="s">
        <v>320</v>
      </c>
      <c r="H124" s="14" t="s">
        <v>343</v>
      </c>
    </row>
    <row r="125" spans="1:8" s="24" customFormat="1" ht="64.5" customHeight="1">
      <c r="A125" s="14" t="s">
        <v>294</v>
      </c>
      <c r="B125" s="4" t="s">
        <v>296</v>
      </c>
      <c r="C125" s="14">
        <v>2240</v>
      </c>
      <c r="D125" s="53">
        <v>3000</v>
      </c>
      <c r="E125" s="34" t="s">
        <v>297</v>
      </c>
      <c r="F125" s="35" t="s">
        <v>358</v>
      </c>
      <c r="G125" s="55" t="s">
        <v>320</v>
      </c>
      <c r="H125" s="14"/>
    </row>
    <row r="126" spans="1:8" s="24" customFormat="1" ht="70.5" customHeight="1">
      <c r="A126" s="14" t="s">
        <v>424</v>
      </c>
      <c r="B126" s="4" t="s">
        <v>425</v>
      </c>
      <c r="C126" s="14">
        <v>2240</v>
      </c>
      <c r="D126" s="10">
        <v>22</v>
      </c>
      <c r="E126" s="11" t="s">
        <v>298</v>
      </c>
      <c r="F126" s="35" t="s">
        <v>358</v>
      </c>
      <c r="G126" s="55" t="s">
        <v>320</v>
      </c>
      <c r="H126" s="14"/>
    </row>
    <row r="127" spans="1:8" s="24" customFormat="1" ht="48.75" customHeight="1">
      <c r="A127" s="14" t="s">
        <v>423</v>
      </c>
      <c r="B127" s="4" t="s">
        <v>426</v>
      </c>
      <c r="C127" s="35">
        <v>2240</v>
      </c>
      <c r="D127" s="53">
        <v>20000</v>
      </c>
      <c r="E127" s="34" t="s">
        <v>194</v>
      </c>
      <c r="F127" s="35" t="s">
        <v>367</v>
      </c>
      <c r="G127" s="55" t="s">
        <v>320</v>
      </c>
      <c r="H127" s="14" t="s">
        <v>433</v>
      </c>
    </row>
    <row r="128" spans="1:8" s="24" customFormat="1" ht="101.25" customHeight="1">
      <c r="A128" s="28" t="s">
        <v>335</v>
      </c>
      <c r="B128" s="79" t="s">
        <v>464</v>
      </c>
      <c r="C128" s="28">
        <v>2240</v>
      </c>
      <c r="D128" s="86">
        <v>83160</v>
      </c>
      <c r="E128" s="34" t="s">
        <v>467</v>
      </c>
      <c r="F128" s="35" t="s">
        <v>367</v>
      </c>
      <c r="G128" s="55" t="s">
        <v>320</v>
      </c>
      <c r="H128" s="14" t="s">
        <v>138</v>
      </c>
    </row>
    <row r="129" spans="1:8" s="24" customFormat="1" ht="101.25" customHeight="1">
      <c r="A129" s="28" t="s">
        <v>401</v>
      </c>
      <c r="B129" s="79" t="s">
        <v>465</v>
      </c>
      <c r="C129" s="28">
        <v>2240</v>
      </c>
      <c r="D129" s="86">
        <v>89640</v>
      </c>
      <c r="E129" s="34" t="s">
        <v>60</v>
      </c>
      <c r="F129" s="35" t="s">
        <v>367</v>
      </c>
      <c r="G129" s="55" t="s">
        <v>320</v>
      </c>
      <c r="H129" s="14" t="s">
        <v>138</v>
      </c>
    </row>
    <row r="130" spans="1:8" s="24" customFormat="1" ht="53.25" customHeight="1">
      <c r="A130" s="80" t="s">
        <v>329</v>
      </c>
      <c r="B130" s="88" t="s">
        <v>330</v>
      </c>
      <c r="C130" s="80">
        <v>2240</v>
      </c>
      <c r="D130" s="87">
        <v>172800</v>
      </c>
      <c r="E130" s="34" t="s">
        <v>468</v>
      </c>
      <c r="F130" s="35" t="s">
        <v>367</v>
      </c>
      <c r="G130" s="55" t="s">
        <v>320</v>
      </c>
      <c r="H130" s="14" t="s">
        <v>138</v>
      </c>
    </row>
    <row r="131" spans="1:8" s="24" customFormat="1" ht="55.5" customHeight="1">
      <c r="A131" s="80" t="s">
        <v>329</v>
      </c>
      <c r="B131" s="88" t="s">
        <v>469</v>
      </c>
      <c r="C131" s="80">
        <v>2240</v>
      </c>
      <c r="D131" s="87">
        <v>3780</v>
      </c>
      <c r="E131" s="34" t="s">
        <v>470</v>
      </c>
      <c r="F131" s="35" t="s">
        <v>367</v>
      </c>
      <c r="G131" s="55" t="s">
        <v>320</v>
      </c>
      <c r="H131" s="14" t="s">
        <v>138</v>
      </c>
    </row>
    <row r="132" spans="1:8" s="24" customFormat="1" ht="66.75" customHeight="1">
      <c r="A132" s="14" t="s">
        <v>331</v>
      </c>
      <c r="B132" s="68" t="s">
        <v>32</v>
      </c>
      <c r="C132" s="80">
        <v>2240</v>
      </c>
      <c r="D132" s="87">
        <v>199999</v>
      </c>
      <c r="E132" s="34" t="s">
        <v>33</v>
      </c>
      <c r="F132" s="35" t="s">
        <v>367</v>
      </c>
      <c r="G132" s="55" t="s">
        <v>320</v>
      </c>
      <c r="H132" s="14" t="s">
        <v>138</v>
      </c>
    </row>
    <row r="133" spans="1:8" s="24" customFormat="1" ht="69" customHeight="1">
      <c r="A133" s="28" t="s">
        <v>423</v>
      </c>
      <c r="B133" s="79" t="s">
        <v>426</v>
      </c>
      <c r="C133" s="80">
        <v>2240</v>
      </c>
      <c r="D133" s="87">
        <v>175000</v>
      </c>
      <c r="E133" s="34" t="s">
        <v>471</v>
      </c>
      <c r="F133" s="35" t="s">
        <v>367</v>
      </c>
      <c r="G133" s="55" t="s">
        <v>320</v>
      </c>
      <c r="H133" s="14" t="s">
        <v>138</v>
      </c>
    </row>
    <row r="134" spans="1:8" s="24" customFormat="1" ht="57.75" customHeight="1">
      <c r="A134" s="28" t="s">
        <v>300</v>
      </c>
      <c r="B134" s="75" t="s">
        <v>301</v>
      </c>
      <c r="C134" s="28">
        <v>2240</v>
      </c>
      <c r="D134" s="87">
        <v>76343.19</v>
      </c>
      <c r="E134" s="34" t="s">
        <v>34</v>
      </c>
      <c r="F134" s="35" t="s">
        <v>367</v>
      </c>
      <c r="G134" s="55" t="s">
        <v>320</v>
      </c>
      <c r="H134" s="14" t="s">
        <v>138</v>
      </c>
    </row>
    <row r="135" spans="1:8" s="24" customFormat="1" ht="96.75" customHeight="1">
      <c r="A135" s="28" t="s">
        <v>281</v>
      </c>
      <c r="B135" s="79" t="s">
        <v>282</v>
      </c>
      <c r="C135" s="80">
        <v>2240</v>
      </c>
      <c r="D135" s="53">
        <v>13200</v>
      </c>
      <c r="E135" s="34" t="s">
        <v>472</v>
      </c>
      <c r="F135" s="35" t="s">
        <v>367</v>
      </c>
      <c r="G135" s="55" t="s">
        <v>320</v>
      </c>
      <c r="H135" s="14" t="s">
        <v>138</v>
      </c>
    </row>
    <row r="136" spans="1:8" s="24" customFormat="1" ht="87.75" customHeight="1">
      <c r="A136" s="28" t="s">
        <v>281</v>
      </c>
      <c r="B136" s="79" t="s">
        <v>473</v>
      </c>
      <c r="C136" s="80">
        <v>2240</v>
      </c>
      <c r="D136" s="53">
        <v>800</v>
      </c>
      <c r="E136" s="34" t="s">
        <v>474</v>
      </c>
      <c r="F136" s="35" t="s">
        <v>367</v>
      </c>
      <c r="G136" s="55" t="s">
        <v>320</v>
      </c>
      <c r="H136" s="14" t="s">
        <v>138</v>
      </c>
    </row>
    <row r="137" spans="1:8" s="24" customFormat="1" ht="69" customHeight="1">
      <c r="A137" s="28" t="s">
        <v>336</v>
      </c>
      <c r="B137" s="79" t="s">
        <v>102</v>
      </c>
      <c r="C137" s="28">
        <v>2240</v>
      </c>
      <c r="D137" s="53">
        <v>87480</v>
      </c>
      <c r="E137" s="34" t="s">
        <v>475</v>
      </c>
      <c r="F137" s="35" t="s">
        <v>367</v>
      </c>
      <c r="G137" s="55" t="s">
        <v>320</v>
      </c>
      <c r="H137" s="14" t="s">
        <v>138</v>
      </c>
    </row>
    <row r="138" spans="1:8" s="24" customFormat="1" ht="60" customHeight="1">
      <c r="A138" s="28" t="s">
        <v>294</v>
      </c>
      <c r="B138" s="79" t="s">
        <v>295</v>
      </c>
      <c r="C138" s="28">
        <v>2240</v>
      </c>
      <c r="D138" s="53">
        <v>68181</v>
      </c>
      <c r="E138" s="34" t="s">
        <v>476</v>
      </c>
      <c r="F138" s="35" t="s">
        <v>367</v>
      </c>
      <c r="G138" s="55" t="s">
        <v>320</v>
      </c>
      <c r="H138" s="14" t="s">
        <v>138</v>
      </c>
    </row>
    <row r="139" spans="1:8" s="24" customFormat="1" ht="72" customHeight="1">
      <c r="A139" s="28" t="s">
        <v>294</v>
      </c>
      <c r="B139" s="79" t="s">
        <v>103</v>
      </c>
      <c r="C139" s="28">
        <v>2240</v>
      </c>
      <c r="D139" s="53">
        <v>35000</v>
      </c>
      <c r="E139" s="34" t="s">
        <v>477</v>
      </c>
      <c r="F139" s="35" t="s">
        <v>367</v>
      </c>
      <c r="G139" s="55" t="s">
        <v>320</v>
      </c>
      <c r="H139" s="14" t="s">
        <v>138</v>
      </c>
    </row>
    <row r="140" spans="1:8" s="24" customFormat="1" ht="67.5" customHeight="1">
      <c r="A140" s="28" t="s">
        <v>294</v>
      </c>
      <c r="B140" s="79" t="s">
        <v>29</v>
      </c>
      <c r="C140" s="28">
        <v>2240</v>
      </c>
      <c r="D140" s="53">
        <v>51588</v>
      </c>
      <c r="E140" s="34" t="s">
        <v>120</v>
      </c>
      <c r="F140" s="35" t="s">
        <v>367</v>
      </c>
      <c r="G140" s="55" t="s">
        <v>320</v>
      </c>
      <c r="H140" s="14" t="s">
        <v>138</v>
      </c>
    </row>
    <row r="141" spans="1:8" s="24" customFormat="1" ht="69.75" customHeight="1">
      <c r="A141" s="28" t="s">
        <v>478</v>
      </c>
      <c r="B141" s="79" t="s">
        <v>479</v>
      </c>
      <c r="C141" s="28">
        <v>2240</v>
      </c>
      <c r="D141" s="53">
        <v>6510</v>
      </c>
      <c r="E141" s="34" t="s">
        <v>480</v>
      </c>
      <c r="F141" s="35" t="s">
        <v>367</v>
      </c>
      <c r="G141" s="55" t="s">
        <v>320</v>
      </c>
      <c r="H141" s="14" t="s">
        <v>138</v>
      </c>
    </row>
    <row r="142" spans="1:8" s="24" customFormat="1" ht="105" customHeight="1">
      <c r="A142" s="28" t="s">
        <v>481</v>
      </c>
      <c r="B142" s="81" t="s">
        <v>482</v>
      </c>
      <c r="C142" s="28">
        <v>2240</v>
      </c>
      <c r="D142" s="53">
        <v>20000</v>
      </c>
      <c r="E142" s="34" t="s">
        <v>194</v>
      </c>
      <c r="F142" s="35" t="s">
        <v>367</v>
      </c>
      <c r="G142" s="55" t="s">
        <v>320</v>
      </c>
      <c r="H142" s="14" t="s">
        <v>138</v>
      </c>
    </row>
    <row r="143" spans="1:8" s="24" customFormat="1" ht="60" customHeight="1">
      <c r="A143" s="28" t="s">
        <v>483</v>
      </c>
      <c r="B143" s="79" t="s">
        <v>484</v>
      </c>
      <c r="C143" s="14">
        <v>2240</v>
      </c>
      <c r="D143" s="53" t="s">
        <v>466</v>
      </c>
      <c r="E143" s="34" t="s">
        <v>485</v>
      </c>
      <c r="F143" s="35" t="s">
        <v>367</v>
      </c>
      <c r="G143" s="55" t="s">
        <v>320</v>
      </c>
      <c r="H143" s="14" t="s">
        <v>138</v>
      </c>
    </row>
    <row r="144" spans="1:8" s="24" customFormat="1" ht="56.25" customHeight="1">
      <c r="A144" s="81" t="s">
        <v>486</v>
      </c>
      <c r="B144" s="79" t="s">
        <v>317</v>
      </c>
      <c r="C144" s="28">
        <v>2240</v>
      </c>
      <c r="D144" s="87">
        <v>13002</v>
      </c>
      <c r="E144" s="89" t="s">
        <v>487</v>
      </c>
      <c r="F144" s="80" t="s">
        <v>367</v>
      </c>
      <c r="G144" s="90" t="s">
        <v>320</v>
      </c>
      <c r="H144" s="14" t="s">
        <v>138</v>
      </c>
    </row>
    <row r="145" spans="1:8" s="24" customFormat="1" ht="61.5" customHeight="1">
      <c r="A145" s="28" t="s">
        <v>488</v>
      </c>
      <c r="B145" s="79" t="s">
        <v>489</v>
      </c>
      <c r="C145" s="28">
        <v>2240</v>
      </c>
      <c r="D145" s="87">
        <v>3000</v>
      </c>
      <c r="E145" s="89" t="s">
        <v>297</v>
      </c>
      <c r="F145" s="80" t="s">
        <v>367</v>
      </c>
      <c r="G145" s="90" t="s">
        <v>320</v>
      </c>
      <c r="H145" s="14" t="s">
        <v>138</v>
      </c>
    </row>
    <row r="146" spans="1:8" s="24" customFormat="1" ht="72" customHeight="1">
      <c r="A146" s="28" t="s">
        <v>215</v>
      </c>
      <c r="B146" s="79" t="s">
        <v>216</v>
      </c>
      <c r="C146" s="28">
        <v>2240</v>
      </c>
      <c r="D146" s="87">
        <v>62100</v>
      </c>
      <c r="E146" s="89" t="s">
        <v>0</v>
      </c>
      <c r="F146" s="80" t="s">
        <v>367</v>
      </c>
      <c r="G146" s="90" t="s">
        <v>320</v>
      </c>
      <c r="H146" s="14" t="s">
        <v>138</v>
      </c>
    </row>
    <row r="147" spans="1:8" s="24" customFormat="1" ht="64.5" customHeight="1">
      <c r="A147" s="28" t="s">
        <v>1</v>
      </c>
      <c r="B147" s="79" t="s">
        <v>2</v>
      </c>
      <c r="C147" s="28">
        <v>2240</v>
      </c>
      <c r="D147" s="53">
        <v>20000</v>
      </c>
      <c r="E147" s="34" t="s">
        <v>194</v>
      </c>
      <c r="F147" s="80" t="s">
        <v>367</v>
      </c>
      <c r="G147" s="90" t="s">
        <v>320</v>
      </c>
      <c r="H147" s="14" t="s">
        <v>138</v>
      </c>
    </row>
    <row r="148" spans="1:8" s="24" customFormat="1" ht="57" customHeight="1">
      <c r="A148" s="28" t="s">
        <v>3</v>
      </c>
      <c r="B148" s="79" t="s">
        <v>4</v>
      </c>
      <c r="C148" s="28">
        <v>2240</v>
      </c>
      <c r="D148" s="53">
        <v>3345</v>
      </c>
      <c r="E148" s="34" t="s">
        <v>5</v>
      </c>
      <c r="F148" s="80" t="s">
        <v>367</v>
      </c>
      <c r="G148" s="90" t="s">
        <v>320</v>
      </c>
      <c r="H148" s="14" t="s">
        <v>138</v>
      </c>
    </row>
    <row r="149" spans="1:8" s="24" customFormat="1" ht="75" customHeight="1">
      <c r="A149" s="28" t="s">
        <v>3</v>
      </c>
      <c r="B149" s="79" t="s">
        <v>124</v>
      </c>
      <c r="C149" s="28">
        <v>2240</v>
      </c>
      <c r="D149" s="53">
        <v>3000</v>
      </c>
      <c r="E149" s="34" t="s">
        <v>297</v>
      </c>
      <c r="F149" s="80" t="s">
        <v>367</v>
      </c>
      <c r="G149" s="90" t="s">
        <v>320</v>
      </c>
      <c r="H149" s="14" t="s">
        <v>138</v>
      </c>
    </row>
    <row r="150" spans="1:8" s="24" customFormat="1" ht="69.75" customHeight="1">
      <c r="A150" s="93" t="s">
        <v>159</v>
      </c>
      <c r="B150" s="79" t="s">
        <v>160</v>
      </c>
      <c r="C150" s="28">
        <v>2240</v>
      </c>
      <c r="D150" s="53">
        <v>60</v>
      </c>
      <c r="E150" s="34" t="s">
        <v>6</v>
      </c>
      <c r="F150" s="80" t="s">
        <v>367</v>
      </c>
      <c r="G150" s="90" t="s">
        <v>320</v>
      </c>
      <c r="H150" s="14" t="s">
        <v>138</v>
      </c>
    </row>
    <row r="151" spans="1:8" s="24" customFormat="1" ht="48.75" customHeight="1">
      <c r="A151" s="28" t="s">
        <v>7</v>
      </c>
      <c r="B151" s="79" t="s">
        <v>8</v>
      </c>
      <c r="C151" s="28">
        <v>2240</v>
      </c>
      <c r="D151" s="87">
        <v>44097.81</v>
      </c>
      <c r="E151" s="89" t="s">
        <v>9</v>
      </c>
      <c r="F151" s="80" t="s">
        <v>367</v>
      </c>
      <c r="G151" s="90" t="s">
        <v>320</v>
      </c>
      <c r="H151" s="14" t="s">
        <v>138</v>
      </c>
    </row>
    <row r="152" spans="1:8" s="24" customFormat="1" ht="48.75" customHeight="1">
      <c r="A152" s="28" t="s">
        <v>21</v>
      </c>
      <c r="B152" s="81" t="s">
        <v>22</v>
      </c>
      <c r="C152" s="28">
        <v>2240</v>
      </c>
      <c r="D152" s="87">
        <v>4000</v>
      </c>
      <c r="E152" s="89" t="s">
        <v>381</v>
      </c>
      <c r="F152" s="80" t="s">
        <v>367</v>
      </c>
      <c r="G152" s="90" t="s">
        <v>320</v>
      </c>
      <c r="H152" s="14" t="s">
        <v>138</v>
      </c>
    </row>
    <row r="153" spans="1:8" s="24" customFormat="1" ht="78" customHeight="1">
      <c r="A153" s="28" t="s">
        <v>10</v>
      </c>
      <c r="B153" s="79" t="s">
        <v>11</v>
      </c>
      <c r="C153" s="14">
        <v>2240</v>
      </c>
      <c r="D153" s="53">
        <v>50000</v>
      </c>
      <c r="E153" s="34" t="s">
        <v>61</v>
      </c>
      <c r="F153" s="80" t="s">
        <v>367</v>
      </c>
      <c r="G153" s="90" t="s">
        <v>320</v>
      </c>
      <c r="H153" s="14" t="s">
        <v>138</v>
      </c>
    </row>
    <row r="154" spans="1:8" s="24" customFormat="1" ht="56.25" customHeight="1">
      <c r="A154" s="80" t="s">
        <v>221</v>
      </c>
      <c r="B154" s="82" t="s">
        <v>222</v>
      </c>
      <c r="C154" s="80">
        <v>2240</v>
      </c>
      <c r="D154" s="53">
        <v>15300</v>
      </c>
      <c r="E154" s="34" t="s">
        <v>62</v>
      </c>
      <c r="F154" s="80" t="s">
        <v>367</v>
      </c>
      <c r="G154" s="90" t="s">
        <v>320</v>
      </c>
      <c r="H154" s="14" t="s">
        <v>138</v>
      </c>
    </row>
    <row r="155" spans="1:8" s="24" customFormat="1" ht="57.75" customHeight="1">
      <c r="A155" s="28" t="s">
        <v>12</v>
      </c>
      <c r="B155" s="81" t="s">
        <v>13</v>
      </c>
      <c r="C155" s="28">
        <v>2240</v>
      </c>
      <c r="D155" s="53">
        <v>600</v>
      </c>
      <c r="E155" s="34" t="s">
        <v>389</v>
      </c>
      <c r="F155" s="80" t="s">
        <v>367</v>
      </c>
      <c r="G155" s="90" t="s">
        <v>320</v>
      </c>
      <c r="H155" s="14" t="s">
        <v>138</v>
      </c>
    </row>
    <row r="156" spans="1:8" s="24" customFormat="1" ht="60.75" customHeight="1">
      <c r="A156" s="75" t="s">
        <v>14</v>
      </c>
      <c r="B156" s="79" t="s">
        <v>17</v>
      </c>
      <c r="C156" s="28">
        <v>2240</v>
      </c>
      <c r="D156" s="87">
        <v>116000</v>
      </c>
      <c r="E156" s="34" t="s">
        <v>20</v>
      </c>
      <c r="F156" s="80" t="s">
        <v>367</v>
      </c>
      <c r="G156" s="90" t="s">
        <v>320</v>
      </c>
      <c r="H156" s="14" t="s">
        <v>138</v>
      </c>
    </row>
    <row r="157" spans="1:8" s="24" customFormat="1" ht="48.75" customHeight="1">
      <c r="A157" s="75" t="s">
        <v>14</v>
      </c>
      <c r="B157" s="79" t="s">
        <v>15</v>
      </c>
      <c r="C157" s="28">
        <v>2240</v>
      </c>
      <c r="D157" s="87">
        <v>27029</v>
      </c>
      <c r="E157" s="34" t="s">
        <v>139</v>
      </c>
      <c r="F157" s="80" t="s">
        <v>367</v>
      </c>
      <c r="G157" s="90" t="s">
        <v>320</v>
      </c>
      <c r="H157" s="14" t="s">
        <v>138</v>
      </c>
    </row>
    <row r="158" spans="1:8" s="24" customFormat="1" ht="48.75" customHeight="1">
      <c r="A158" s="75" t="s">
        <v>14</v>
      </c>
      <c r="B158" s="79" t="s">
        <v>16</v>
      </c>
      <c r="C158" s="28">
        <v>2240</v>
      </c>
      <c r="D158" s="87">
        <v>155156</v>
      </c>
      <c r="E158" s="34" t="s">
        <v>63</v>
      </c>
      <c r="F158" s="80" t="s">
        <v>367</v>
      </c>
      <c r="G158" s="90" t="s">
        <v>320</v>
      </c>
      <c r="H158" s="14" t="s">
        <v>138</v>
      </c>
    </row>
    <row r="159" spans="1:8" s="24" customFormat="1" ht="48.75" customHeight="1">
      <c r="A159" s="28" t="s">
        <v>122</v>
      </c>
      <c r="B159" s="81" t="s">
        <v>123</v>
      </c>
      <c r="C159" s="28">
        <v>2240</v>
      </c>
      <c r="D159" s="87">
        <v>2712</v>
      </c>
      <c r="E159" s="34" t="s">
        <v>121</v>
      </c>
      <c r="F159" s="80" t="s">
        <v>367</v>
      </c>
      <c r="G159" s="90" t="s">
        <v>320</v>
      </c>
      <c r="H159" s="14" t="s">
        <v>138</v>
      </c>
    </row>
    <row r="160" spans="1:8" s="24" customFormat="1" ht="60.75" customHeight="1">
      <c r="A160" s="92" t="s">
        <v>144</v>
      </c>
      <c r="B160" s="81" t="s">
        <v>317</v>
      </c>
      <c r="C160" s="28">
        <v>2240</v>
      </c>
      <c r="D160" s="87">
        <v>183.74</v>
      </c>
      <c r="E160" s="34" t="s">
        <v>145</v>
      </c>
      <c r="F160" s="80" t="s">
        <v>367</v>
      </c>
      <c r="G160" s="90" t="s">
        <v>320</v>
      </c>
      <c r="H160" s="14" t="s">
        <v>146</v>
      </c>
    </row>
    <row r="161" spans="1:8" s="24" customFormat="1" ht="66.75" customHeight="1">
      <c r="A161" s="28" t="s">
        <v>147</v>
      </c>
      <c r="B161" s="81" t="s">
        <v>148</v>
      </c>
      <c r="C161" s="28">
        <v>2240</v>
      </c>
      <c r="D161" s="87">
        <v>4163</v>
      </c>
      <c r="E161" s="34" t="s">
        <v>149</v>
      </c>
      <c r="F161" s="80" t="s">
        <v>367</v>
      </c>
      <c r="G161" s="90" t="s">
        <v>320</v>
      </c>
      <c r="H161" s="14" t="s">
        <v>146</v>
      </c>
    </row>
    <row r="162" spans="1:8" s="24" customFormat="1" ht="81.75" customHeight="1">
      <c r="A162" s="28" t="s">
        <v>150</v>
      </c>
      <c r="B162" s="81" t="s">
        <v>161</v>
      </c>
      <c r="C162" s="28">
        <v>2240</v>
      </c>
      <c r="D162" s="87">
        <v>7440</v>
      </c>
      <c r="E162" s="34" t="s">
        <v>162</v>
      </c>
      <c r="F162" s="80" t="s">
        <v>367</v>
      </c>
      <c r="G162" s="90" t="s">
        <v>320</v>
      </c>
      <c r="H162" s="14" t="s">
        <v>146</v>
      </c>
    </row>
    <row r="163" spans="1:8" s="24" customFormat="1" ht="72.75" customHeight="1">
      <c r="A163" s="28" t="s">
        <v>164</v>
      </c>
      <c r="B163" s="81" t="s">
        <v>163</v>
      </c>
      <c r="C163" s="28">
        <v>2240</v>
      </c>
      <c r="D163" s="87">
        <v>8330.32</v>
      </c>
      <c r="E163" s="34" t="s">
        <v>162</v>
      </c>
      <c r="F163" s="80" t="s">
        <v>367</v>
      </c>
      <c r="G163" s="90" t="s">
        <v>320</v>
      </c>
      <c r="H163" s="14" t="s">
        <v>146</v>
      </c>
    </row>
    <row r="164" spans="1:8" s="24" customFormat="1" ht="72.75" customHeight="1">
      <c r="A164" s="28" t="s">
        <v>165</v>
      </c>
      <c r="B164" s="81" t="s">
        <v>166</v>
      </c>
      <c r="C164" s="28">
        <v>2240</v>
      </c>
      <c r="D164" s="87">
        <v>17685</v>
      </c>
      <c r="E164" s="34" t="s">
        <v>167</v>
      </c>
      <c r="F164" s="80" t="s">
        <v>367</v>
      </c>
      <c r="G164" s="90" t="s">
        <v>320</v>
      </c>
      <c r="H164" s="14" t="s">
        <v>146</v>
      </c>
    </row>
    <row r="165" spans="1:8" s="24" customFormat="1" ht="69.75" customHeight="1">
      <c r="A165" s="28" t="s">
        <v>168</v>
      </c>
      <c r="B165" s="81" t="s">
        <v>169</v>
      </c>
      <c r="C165" s="28">
        <v>2240</v>
      </c>
      <c r="D165" s="87">
        <v>999.49</v>
      </c>
      <c r="E165" s="34" t="s">
        <v>170</v>
      </c>
      <c r="F165" s="80" t="s">
        <v>367</v>
      </c>
      <c r="G165" s="90" t="s">
        <v>320</v>
      </c>
      <c r="H165" s="14" t="s">
        <v>146</v>
      </c>
    </row>
    <row r="166" spans="1:8" s="24" customFormat="1" ht="72.75" customHeight="1">
      <c r="A166" s="92" t="s">
        <v>171</v>
      </c>
      <c r="B166" s="81" t="s">
        <v>173</v>
      </c>
      <c r="C166" s="28">
        <v>2240</v>
      </c>
      <c r="D166" s="87">
        <v>116.54</v>
      </c>
      <c r="E166" s="34" t="s">
        <v>172</v>
      </c>
      <c r="F166" s="80" t="s">
        <v>367</v>
      </c>
      <c r="G166" s="90" t="s">
        <v>320</v>
      </c>
      <c r="H166" s="14" t="s">
        <v>146</v>
      </c>
    </row>
    <row r="167" spans="1:8" s="24" customFormat="1" ht="72.75" customHeight="1">
      <c r="A167" s="28" t="s">
        <v>174</v>
      </c>
      <c r="B167" s="81" t="s">
        <v>175</v>
      </c>
      <c r="C167" s="28">
        <v>2240</v>
      </c>
      <c r="D167" s="87">
        <v>19798</v>
      </c>
      <c r="E167" s="34" t="s">
        <v>176</v>
      </c>
      <c r="F167" s="80" t="s">
        <v>367</v>
      </c>
      <c r="G167" s="90" t="s">
        <v>320</v>
      </c>
      <c r="H167" s="14" t="s">
        <v>146</v>
      </c>
    </row>
    <row r="168" spans="1:8" s="24" customFormat="1" ht="63" customHeight="1">
      <c r="A168" s="73" t="s">
        <v>177</v>
      </c>
      <c r="B168" s="81" t="s">
        <v>64</v>
      </c>
      <c r="C168" s="28">
        <v>2240</v>
      </c>
      <c r="D168" s="87">
        <v>3300</v>
      </c>
      <c r="E168" s="34" t="s">
        <v>178</v>
      </c>
      <c r="F168" s="80" t="s">
        <v>367</v>
      </c>
      <c r="G168" s="90" t="s">
        <v>320</v>
      </c>
      <c r="H168" s="14" t="s">
        <v>146</v>
      </c>
    </row>
    <row r="169" spans="1:8" s="24" customFormat="1" ht="81.75" customHeight="1">
      <c r="A169" s="73" t="s">
        <v>179</v>
      </c>
      <c r="B169" s="81" t="s">
        <v>180</v>
      </c>
      <c r="C169" s="28">
        <v>2240</v>
      </c>
      <c r="D169" s="87">
        <v>1523.25</v>
      </c>
      <c r="E169" s="34" t="s">
        <v>181</v>
      </c>
      <c r="F169" s="80" t="s">
        <v>367</v>
      </c>
      <c r="G169" s="90" t="s">
        <v>320</v>
      </c>
      <c r="H169" s="14" t="s">
        <v>146</v>
      </c>
    </row>
    <row r="170" spans="1:8" s="24" customFormat="1" ht="69" customHeight="1">
      <c r="A170" s="28" t="s">
        <v>182</v>
      </c>
      <c r="B170" s="81" t="s">
        <v>183</v>
      </c>
      <c r="C170" s="28">
        <v>2240</v>
      </c>
      <c r="D170" s="87">
        <v>6732.66</v>
      </c>
      <c r="E170" s="34" t="s">
        <v>184</v>
      </c>
      <c r="F170" s="80" t="s">
        <v>367</v>
      </c>
      <c r="G170" s="90" t="s">
        <v>320</v>
      </c>
      <c r="H170" s="14" t="s">
        <v>146</v>
      </c>
    </row>
    <row r="171" spans="1:8" s="24" customFormat="1" ht="63.75" customHeight="1">
      <c r="A171" s="28" t="s">
        <v>221</v>
      </c>
      <c r="B171" s="81" t="s">
        <v>185</v>
      </c>
      <c r="C171" s="28">
        <v>2240</v>
      </c>
      <c r="D171" s="87">
        <v>949.91</v>
      </c>
      <c r="E171" s="34" t="s">
        <v>186</v>
      </c>
      <c r="F171" s="80" t="s">
        <v>367</v>
      </c>
      <c r="G171" s="90" t="s">
        <v>320</v>
      </c>
      <c r="H171" s="14" t="s">
        <v>146</v>
      </c>
    </row>
    <row r="172" spans="1:8" s="24" customFormat="1" ht="67.5" customHeight="1">
      <c r="A172" s="73" t="s">
        <v>187</v>
      </c>
      <c r="B172" s="81" t="s">
        <v>13</v>
      </c>
      <c r="C172" s="28">
        <v>2240</v>
      </c>
      <c r="D172" s="87">
        <v>270</v>
      </c>
      <c r="E172" s="34" t="s">
        <v>188</v>
      </c>
      <c r="F172" s="80" t="s">
        <v>367</v>
      </c>
      <c r="G172" s="90" t="s">
        <v>320</v>
      </c>
      <c r="H172" s="14" t="s">
        <v>146</v>
      </c>
    </row>
    <row r="173" spans="1:8" s="24" customFormat="1" ht="67.5" customHeight="1">
      <c r="A173" s="73" t="s">
        <v>182</v>
      </c>
      <c r="B173" s="81" t="s">
        <v>330</v>
      </c>
      <c r="C173" s="28">
        <v>2240</v>
      </c>
      <c r="D173" s="87">
        <v>143.56</v>
      </c>
      <c r="E173" s="34" t="s">
        <v>189</v>
      </c>
      <c r="F173" s="80" t="s">
        <v>367</v>
      </c>
      <c r="G173" s="90" t="s">
        <v>320</v>
      </c>
      <c r="H173" s="14" t="s">
        <v>146</v>
      </c>
    </row>
    <row r="174" spans="1:8" s="24" customFormat="1" ht="51" customHeight="1">
      <c r="A174" s="26"/>
      <c r="B174" s="29" t="s">
        <v>200</v>
      </c>
      <c r="C174" s="14"/>
      <c r="D174" s="27">
        <v>2015278.47</v>
      </c>
      <c r="E174" s="15" t="s">
        <v>65</v>
      </c>
      <c r="F174" s="14"/>
      <c r="G174" s="5"/>
      <c r="H174" s="18"/>
    </row>
    <row r="175" spans="1:8" s="25" customFormat="1" ht="48" customHeight="1">
      <c r="A175" s="2"/>
      <c r="B175" s="5" t="s">
        <v>260</v>
      </c>
      <c r="C175" s="1">
        <v>2250</v>
      </c>
      <c r="D175" s="9">
        <v>24000</v>
      </c>
      <c r="E175" s="11" t="s">
        <v>224</v>
      </c>
      <c r="F175" s="14" t="s">
        <v>358</v>
      </c>
      <c r="G175" s="5" t="s">
        <v>320</v>
      </c>
      <c r="H175" s="14"/>
    </row>
    <row r="176" spans="1:8" s="25" customFormat="1" ht="48" customHeight="1">
      <c r="A176" s="2"/>
      <c r="B176" s="5" t="s">
        <v>260</v>
      </c>
      <c r="C176" s="76">
        <v>2250</v>
      </c>
      <c r="D176" s="9">
        <v>90500</v>
      </c>
      <c r="E176" s="72" t="s">
        <v>67</v>
      </c>
      <c r="F176" s="28" t="s">
        <v>358</v>
      </c>
      <c r="G176" s="91" t="s">
        <v>320</v>
      </c>
      <c r="H176" s="14" t="s">
        <v>138</v>
      </c>
    </row>
    <row r="177" spans="1:8" s="25" customFormat="1" ht="80.25" customHeight="1">
      <c r="A177" s="2"/>
      <c r="B177" s="5" t="s">
        <v>260</v>
      </c>
      <c r="C177" s="76">
        <v>2250</v>
      </c>
      <c r="D177" s="9">
        <v>17518.36</v>
      </c>
      <c r="E177" s="72" t="s">
        <v>66</v>
      </c>
      <c r="F177" s="80" t="s">
        <v>367</v>
      </c>
      <c r="G177" s="90" t="s">
        <v>320</v>
      </c>
      <c r="H177" s="14" t="s">
        <v>146</v>
      </c>
    </row>
    <row r="178" spans="1:8" s="25" customFormat="1" ht="41.25" customHeight="1">
      <c r="A178" s="2"/>
      <c r="B178" s="26" t="s">
        <v>201</v>
      </c>
      <c r="C178" s="14"/>
      <c r="D178" s="27">
        <f>SUM(D175:D177)</f>
        <v>132018.36</v>
      </c>
      <c r="E178" s="16" t="s">
        <v>190</v>
      </c>
      <c r="F178" s="14"/>
      <c r="G178" s="5"/>
      <c r="H178" s="14"/>
    </row>
    <row r="179" spans="1:8" s="25" customFormat="1" ht="33.75" customHeight="1">
      <c r="A179" s="2"/>
      <c r="B179" s="26" t="s">
        <v>303</v>
      </c>
      <c r="C179" s="18"/>
      <c r="D179" s="27"/>
      <c r="E179" s="16"/>
      <c r="F179" s="14"/>
      <c r="G179" s="5"/>
      <c r="H179" s="14"/>
    </row>
    <row r="180" spans="1:8" s="25" customFormat="1" ht="68.25" customHeight="1">
      <c r="A180" s="2" t="s">
        <v>225</v>
      </c>
      <c r="B180" s="5" t="s">
        <v>249</v>
      </c>
      <c r="C180" s="14">
        <v>2271</v>
      </c>
      <c r="D180" s="10">
        <v>81785.58</v>
      </c>
      <c r="E180" s="11" t="s">
        <v>352</v>
      </c>
      <c r="F180" s="14" t="s">
        <v>358</v>
      </c>
      <c r="G180" s="5" t="s">
        <v>223</v>
      </c>
      <c r="H180" s="28" t="s">
        <v>250</v>
      </c>
    </row>
    <row r="181" spans="1:8" s="25" customFormat="1" ht="70.5" customHeight="1">
      <c r="A181" s="2" t="s">
        <v>225</v>
      </c>
      <c r="B181" s="5" t="s">
        <v>226</v>
      </c>
      <c r="C181" s="14">
        <v>2271</v>
      </c>
      <c r="D181" s="10">
        <v>199295.25</v>
      </c>
      <c r="E181" s="11" t="s">
        <v>353</v>
      </c>
      <c r="F181" s="14" t="s">
        <v>358</v>
      </c>
      <c r="G181" s="5" t="s">
        <v>223</v>
      </c>
      <c r="H181" s="14"/>
    </row>
    <row r="182" spans="1:8" s="24" customFormat="1" ht="66" customHeight="1">
      <c r="A182" s="2" t="s">
        <v>225</v>
      </c>
      <c r="B182" s="5" t="s">
        <v>227</v>
      </c>
      <c r="C182" s="1">
        <v>2271</v>
      </c>
      <c r="D182" s="9">
        <v>0</v>
      </c>
      <c r="E182" s="13">
        <v>0</v>
      </c>
      <c r="F182" s="14"/>
      <c r="G182" s="5" t="s">
        <v>223</v>
      </c>
      <c r="H182" s="1"/>
    </row>
    <row r="183" spans="1:8" s="24" customFormat="1" ht="66" customHeight="1">
      <c r="A183" s="2" t="s">
        <v>225</v>
      </c>
      <c r="B183" s="5" t="s">
        <v>227</v>
      </c>
      <c r="C183" s="1">
        <v>2271</v>
      </c>
      <c r="D183" s="9">
        <v>283151.17</v>
      </c>
      <c r="E183" s="13" t="s">
        <v>69</v>
      </c>
      <c r="F183" s="14" t="s">
        <v>358</v>
      </c>
      <c r="G183" s="5" t="s">
        <v>320</v>
      </c>
      <c r="H183" s="1" t="s">
        <v>343</v>
      </c>
    </row>
    <row r="184" spans="1:8" s="25" customFormat="1" ht="48.75" customHeight="1">
      <c r="A184" s="2"/>
      <c r="B184" s="29" t="s">
        <v>202</v>
      </c>
      <c r="C184" s="28"/>
      <c r="D184" s="27">
        <f>SUM(D180:D183)</f>
        <v>564232</v>
      </c>
      <c r="E184" s="15" t="s">
        <v>68</v>
      </c>
      <c r="F184" s="14"/>
      <c r="G184" s="5"/>
      <c r="H184" s="14"/>
    </row>
    <row r="185" spans="1:8" s="25" customFormat="1" ht="50.25" customHeight="1">
      <c r="A185" s="1" t="s">
        <v>228</v>
      </c>
      <c r="B185" s="65" t="s">
        <v>229</v>
      </c>
      <c r="C185" s="1">
        <v>2272</v>
      </c>
      <c r="D185" s="9">
        <v>5600</v>
      </c>
      <c r="E185" s="11" t="s">
        <v>354</v>
      </c>
      <c r="F185" s="14" t="s">
        <v>358</v>
      </c>
      <c r="G185" s="5" t="s">
        <v>223</v>
      </c>
      <c r="H185" s="1"/>
    </row>
    <row r="186" spans="1:8" s="25" customFormat="1" ht="48.75" customHeight="1">
      <c r="A186" s="1" t="s">
        <v>228</v>
      </c>
      <c r="B186" s="65" t="s">
        <v>229</v>
      </c>
      <c r="C186" s="1">
        <v>2272</v>
      </c>
      <c r="D186" s="9">
        <v>35004</v>
      </c>
      <c r="E186" s="11" t="s">
        <v>71</v>
      </c>
      <c r="F186" s="14" t="s">
        <v>358</v>
      </c>
      <c r="G186" s="5" t="s">
        <v>320</v>
      </c>
      <c r="H186" s="1" t="s">
        <v>128</v>
      </c>
    </row>
    <row r="187" spans="1:8" s="25" customFormat="1" ht="54.75" customHeight="1">
      <c r="A187" s="1" t="s">
        <v>228</v>
      </c>
      <c r="B187" s="65" t="s">
        <v>229</v>
      </c>
      <c r="C187" s="1">
        <v>2272</v>
      </c>
      <c r="D187" s="9">
        <v>2500</v>
      </c>
      <c r="E187" s="11" t="s">
        <v>70</v>
      </c>
      <c r="F187" s="14" t="s">
        <v>358</v>
      </c>
      <c r="G187" s="5" t="s">
        <v>320</v>
      </c>
      <c r="H187" s="28" t="s">
        <v>131</v>
      </c>
    </row>
    <row r="188" spans="1:8" s="25" customFormat="1" ht="39.75" customHeight="1">
      <c r="A188" s="1" t="s">
        <v>228</v>
      </c>
      <c r="B188" s="5" t="s">
        <v>232</v>
      </c>
      <c r="C188" s="1">
        <v>2272</v>
      </c>
      <c r="D188" s="9">
        <v>17500</v>
      </c>
      <c r="E188" s="11" t="s">
        <v>72</v>
      </c>
      <c r="F188" s="14" t="s">
        <v>358</v>
      </c>
      <c r="G188" s="5" t="s">
        <v>320</v>
      </c>
      <c r="H188" s="1" t="s">
        <v>128</v>
      </c>
    </row>
    <row r="189" spans="1:8" s="25" customFormat="1" ht="45" customHeight="1">
      <c r="A189" s="1" t="s">
        <v>230</v>
      </c>
      <c r="B189" s="5" t="s">
        <v>231</v>
      </c>
      <c r="C189" s="1">
        <v>2272</v>
      </c>
      <c r="D189" s="9">
        <v>8000</v>
      </c>
      <c r="E189" s="11" t="s">
        <v>233</v>
      </c>
      <c r="F189" s="14" t="s">
        <v>358</v>
      </c>
      <c r="G189" s="5" t="s">
        <v>223</v>
      </c>
      <c r="H189" s="1"/>
    </row>
    <row r="190" spans="1:8" s="25" customFormat="1" ht="49.5" customHeight="1">
      <c r="A190" s="1" t="s">
        <v>230</v>
      </c>
      <c r="B190" s="5" t="s">
        <v>231</v>
      </c>
      <c r="C190" s="1">
        <v>2272</v>
      </c>
      <c r="D190" s="9">
        <v>36500</v>
      </c>
      <c r="E190" s="11" t="s">
        <v>73</v>
      </c>
      <c r="F190" s="14" t="s">
        <v>358</v>
      </c>
      <c r="G190" s="5" t="s">
        <v>320</v>
      </c>
      <c r="H190" s="1" t="s">
        <v>128</v>
      </c>
    </row>
    <row r="191" spans="1:8" s="25" customFormat="1" ht="49.5" customHeight="1">
      <c r="A191" s="1" t="s">
        <v>230</v>
      </c>
      <c r="B191" s="5" t="s">
        <v>231</v>
      </c>
      <c r="C191" s="1">
        <v>2272</v>
      </c>
      <c r="D191" s="9">
        <v>2500</v>
      </c>
      <c r="E191" s="11" t="s">
        <v>70</v>
      </c>
      <c r="F191" s="14" t="s">
        <v>358</v>
      </c>
      <c r="G191" s="5" t="s">
        <v>320</v>
      </c>
      <c r="H191" s="28" t="s">
        <v>131</v>
      </c>
    </row>
    <row r="192" spans="1:8" s="25" customFormat="1" ht="39.75" customHeight="1">
      <c r="A192" s="1" t="s">
        <v>230</v>
      </c>
      <c r="B192" s="5" t="s">
        <v>234</v>
      </c>
      <c r="C192" s="1">
        <v>2272</v>
      </c>
      <c r="D192" s="9">
        <v>14500</v>
      </c>
      <c r="E192" s="11" t="s">
        <v>48</v>
      </c>
      <c r="F192" s="14" t="s">
        <v>358</v>
      </c>
      <c r="G192" s="5" t="s">
        <v>320</v>
      </c>
      <c r="H192" s="1" t="s">
        <v>128</v>
      </c>
    </row>
    <row r="193" spans="1:8" s="25" customFormat="1" ht="34.5" customHeight="1">
      <c r="A193" s="2"/>
      <c r="B193" s="29" t="s">
        <v>203</v>
      </c>
      <c r="C193" s="14"/>
      <c r="D193" s="27">
        <f>SUM(D185:D192)</f>
        <v>122104</v>
      </c>
      <c r="E193" s="15" t="s">
        <v>348</v>
      </c>
      <c r="F193" s="14"/>
      <c r="G193" s="5"/>
      <c r="H193" s="19"/>
    </row>
    <row r="194" spans="1:8" s="25" customFormat="1" ht="63.75" customHeight="1">
      <c r="A194" s="19" t="s">
        <v>235</v>
      </c>
      <c r="B194" s="6" t="s">
        <v>251</v>
      </c>
      <c r="C194" s="14">
        <v>2273</v>
      </c>
      <c r="D194" s="10">
        <v>32048.59</v>
      </c>
      <c r="E194" s="13" t="s">
        <v>419</v>
      </c>
      <c r="F194" s="14" t="s">
        <v>358</v>
      </c>
      <c r="G194" s="5" t="s">
        <v>223</v>
      </c>
      <c r="H194" s="28" t="s">
        <v>420</v>
      </c>
    </row>
    <row r="195" spans="1:8" s="25" customFormat="1" ht="68.25" customHeight="1">
      <c r="A195" s="19" t="s">
        <v>235</v>
      </c>
      <c r="B195" s="6" t="s">
        <v>236</v>
      </c>
      <c r="C195" s="14">
        <v>2273</v>
      </c>
      <c r="D195" s="10">
        <v>119296.75</v>
      </c>
      <c r="E195" s="12" t="s">
        <v>74</v>
      </c>
      <c r="F195" s="14" t="s">
        <v>358</v>
      </c>
      <c r="G195" s="5" t="s">
        <v>223</v>
      </c>
      <c r="H195" s="20" t="s">
        <v>151</v>
      </c>
    </row>
    <row r="196" spans="1:8" s="25" customFormat="1" ht="33.75" customHeight="1">
      <c r="A196" s="19" t="s">
        <v>235</v>
      </c>
      <c r="B196" s="6" t="s">
        <v>237</v>
      </c>
      <c r="C196" s="14">
        <v>2273</v>
      </c>
      <c r="D196" s="10">
        <v>0</v>
      </c>
      <c r="E196" s="96">
        <v>0</v>
      </c>
      <c r="F196" s="14" t="s">
        <v>358</v>
      </c>
      <c r="G196" s="5" t="s">
        <v>223</v>
      </c>
      <c r="H196" s="20"/>
    </row>
    <row r="197" spans="1:8" s="25" customFormat="1" ht="68.25" customHeight="1">
      <c r="A197" s="19" t="s">
        <v>235</v>
      </c>
      <c r="B197" s="6" t="s">
        <v>237</v>
      </c>
      <c r="C197" s="14">
        <v>2273</v>
      </c>
      <c r="D197" s="10">
        <v>329695.46</v>
      </c>
      <c r="E197" s="12" t="s">
        <v>75</v>
      </c>
      <c r="F197" s="14" t="s">
        <v>358</v>
      </c>
      <c r="G197" s="5" t="s">
        <v>320</v>
      </c>
      <c r="H197" s="20" t="s">
        <v>140</v>
      </c>
    </row>
    <row r="198" spans="1:8" s="25" customFormat="1" ht="49.5" customHeight="1">
      <c r="A198" s="2"/>
      <c r="B198" s="29" t="s">
        <v>204</v>
      </c>
      <c r="C198" s="14"/>
      <c r="D198" s="27">
        <f>SUM(D194:D197)</f>
        <v>481040.80000000005</v>
      </c>
      <c r="E198" s="15" t="s">
        <v>117</v>
      </c>
      <c r="F198" s="14"/>
      <c r="G198" s="5"/>
      <c r="H198" s="19"/>
    </row>
    <row r="199" spans="1:8" s="25" customFormat="1" ht="47.25">
      <c r="A199" s="19" t="s">
        <v>238</v>
      </c>
      <c r="B199" s="6" t="s">
        <v>239</v>
      </c>
      <c r="C199" s="14">
        <v>2274</v>
      </c>
      <c r="D199" s="10">
        <v>199879.94</v>
      </c>
      <c r="E199" s="12" t="s">
        <v>421</v>
      </c>
      <c r="F199" s="14" t="s">
        <v>358</v>
      </c>
      <c r="G199" s="5" t="s">
        <v>223</v>
      </c>
      <c r="H199" s="20" t="s">
        <v>197</v>
      </c>
    </row>
    <row r="200" spans="1:8" s="25" customFormat="1" ht="31.5">
      <c r="A200" s="73" t="s">
        <v>240</v>
      </c>
      <c r="B200" s="6" t="s">
        <v>241</v>
      </c>
      <c r="C200" s="14">
        <v>2274</v>
      </c>
      <c r="D200" s="10">
        <v>20937.33</v>
      </c>
      <c r="E200" s="12" t="s">
        <v>355</v>
      </c>
      <c r="F200" s="14" t="s">
        <v>358</v>
      </c>
      <c r="G200" s="5" t="s">
        <v>223</v>
      </c>
      <c r="H200" s="20"/>
    </row>
    <row r="201" spans="1:8" s="25" customFormat="1" ht="31.5">
      <c r="A201" s="73" t="s">
        <v>240</v>
      </c>
      <c r="B201" s="6" t="s">
        <v>241</v>
      </c>
      <c r="C201" s="14">
        <v>2274</v>
      </c>
      <c r="D201" s="10">
        <v>21000</v>
      </c>
      <c r="E201" s="12" t="s">
        <v>347</v>
      </c>
      <c r="F201" s="14" t="s">
        <v>358</v>
      </c>
      <c r="G201" s="5" t="s">
        <v>223</v>
      </c>
      <c r="H201" s="20" t="s">
        <v>339</v>
      </c>
    </row>
    <row r="202" spans="1:8" s="25" customFormat="1" ht="31.5">
      <c r="A202" s="73" t="s">
        <v>240</v>
      </c>
      <c r="B202" s="6" t="s">
        <v>241</v>
      </c>
      <c r="C202" s="14">
        <v>2274</v>
      </c>
      <c r="D202" s="10">
        <v>32731.2</v>
      </c>
      <c r="E202" s="12" t="s">
        <v>390</v>
      </c>
      <c r="F202" s="14" t="s">
        <v>358</v>
      </c>
      <c r="G202" s="5" t="s">
        <v>320</v>
      </c>
      <c r="H202" s="20"/>
    </row>
    <row r="203" spans="1:8" s="25" customFormat="1" ht="45" customHeight="1">
      <c r="A203" s="19" t="s">
        <v>238</v>
      </c>
      <c r="B203" s="6" t="s">
        <v>242</v>
      </c>
      <c r="C203" s="14">
        <v>2274</v>
      </c>
      <c r="D203" s="10">
        <v>0</v>
      </c>
      <c r="E203" s="96">
        <v>0</v>
      </c>
      <c r="F203" s="14"/>
      <c r="G203" s="5" t="s">
        <v>223</v>
      </c>
      <c r="H203" s="20"/>
    </row>
    <row r="204" spans="1:8" s="25" customFormat="1" ht="45" customHeight="1">
      <c r="A204" s="19" t="s">
        <v>238</v>
      </c>
      <c r="B204" s="6" t="s">
        <v>242</v>
      </c>
      <c r="C204" s="14">
        <v>2274</v>
      </c>
      <c r="D204" s="10">
        <v>217518.53</v>
      </c>
      <c r="E204" s="12" t="s">
        <v>76</v>
      </c>
      <c r="F204" s="14" t="s">
        <v>358</v>
      </c>
      <c r="G204" s="5" t="s">
        <v>320</v>
      </c>
      <c r="H204" s="20"/>
    </row>
    <row r="205" spans="1:8" s="25" customFormat="1" ht="40.5" customHeight="1">
      <c r="A205" s="2"/>
      <c r="B205" s="29" t="s">
        <v>211</v>
      </c>
      <c r="C205" s="14"/>
      <c r="D205" s="27">
        <f>SUM(D199:D204)</f>
        <v>492067</v>
      </c>
      <c r="E205" s="17" t="s">
        <v>77</v>
      </c>
      <c r="F205" s="14"/>
      <c r="G205" s="5"/>
      <c r="H205" s="19"/>
    </row>
    <row r="206" spans="1:8" s="25" customFormat="1" ht="31.5">
      <c r="A206" s="19" t="s">
        <v>243</v>
      </c>
      <c r="B206" s="5" t="s">
        <v>206</v>
      </c>
      <c r="C206" s="14">
        <v>2275</v>
      </c>
      <c r="D206" s="10">
        <v>0</v>
      </c>
      <c r="E206" s="12"/>
      <c r="F206" s="14"/>
      <c r="G206" s="55" t="s">
        <v>223</v>
      </c>
      <c r="H206" s="19"/>
    </row>
    <row r="207" spans="1:8" s="25" customFormat="1" ht="31.5">
      <c r="A207" s="19" t="s">
        <v>243</v>
      </c>
      <c r="B207" s="5" t="s">
        <v>207</v>
      </c>
      <c r="C207" s="14">
        <v>2275</v>
      </c>
      <c r="D207" s="10">
        <v>33000</v>
      </c>
      <c r="E207" s="12" t="s">
        <v>152</v>
      </c>
      <c r="F207" s="14" t="s">
        <v>358</v>
      </c>
      <c r="G207" s="5" t="s">
        <v>320</v>
      </c>
      <c r="H207" s="19" t="s">
        <v>128</v>
      </c>
    </row>
    <row r="208" spans="1:8" s="25" customFormat="1" ht="43.5" customHeight="1">
      <c r="A208" s="19" t="s">
        <v>243</v>
      </c>
      <c r="B208" s="5" t="s">
        <v>205</v>
      </c>
      <c r="C208" s="14">
        <v>2275</v>
      </c>
      <c r="D208" s="10">
        <v>48420</v>
      </c>
      <c r="E208" s="12" t="s">
        <v>153</v>
      </c>
      <c r="F208" s="14" t="s">
        <v>358</v>
      </c>
      <c r="G208" s="5" t="s">
        <v>320</v>
      </c>
      <c r="H208" s="19" t="s">
        <v>128</v>
      </c>
    </row>
    <row r="209" spans="1:8" s="24" customFormat="1" ht="47.25">
      <c r="A209" s="26"/>
      <c r="B209" s="29" t="s">
        <v>212</v>
      </c>
      <c r="C209" s="28"/>
      <c r="D209" s="27">
        <f>SUM(D206:D208)</f>
        <v>81420</v>
      </c>
      <c r="E209" s="17" t="s">
        <v>78</v>
      </c>
      <c r="F209" s="14"/>
      <c r="G209" s="5"/>
      <c r="H209" s="18"/>
    </row>
    <row r="210" spans="1:8" s="24" customFormat="1" ht="31.5">
      <c r="A210" s="14" t="s">
        <v>208</v>
      </c>
      <c r="B210" s="4" t="s">
        <v>209</v>
      </c>
      <c r="C210" s="14">
        <v>2282</v>
      </c>
      <c r="D210" s="10">
        <v>9600</v>
      </c>
      <c r="E210" s="12" t="s">
        <v>79</v>
      </c>
      <c r="F210" s="14" t="s">
        <v>358</v>
      </c>
      <c r="G210" s="5" t="s">
        <v>320</v>
      </c>
      <c r="H210" s="18"/>
    </row>
    <row r="211" spans="1:8" s="24" customFormat="1" ht="63">
      <c r="A211" s="14" t="s">
        <v>208</v>
      </c>
      <c r="B211" s="4" t="s">
        <v>209</v>
      </c>
      <c r="C211" s="14">
        <v>2282</v>
      </c>
      <c r="D211" s="10">
        <v>2752.8</v>
      </c>
      <c r="E211" s="12" t="s">
        <v>80</v>
      </c>
      <c r="F211" s="80" t="s">
        <v>367</v>
      </c>
      <c r="G211" s="90" t="s">
        <v>320</v>
      </c>
      <c r="H211" s="14" t="s">
        <v>146</v>
      </c>
    </row>
    <row r="212" spans="1:8" s="24" customFormat="1" ht="31.5">
      <c r="A212" s="26"/>
      <c r="B212" s="29" t="s">
        <v>213</v>
      </c>
      <c r="C212" s="14"/>
      <c r="D212" s="27">
        <f>SUM(D210:D211)</f>
        <v>12352.8</v>
      </c>
      <c r="E212" s="16" t="s">
        <v>81</v>
      </c>
      <c r="F212" s="14"/>
      <c r="G212" s="5"/>
      <c r="H212" s="18"/>
    </row>
    <row r="213" spans="1:8" s="24" customFormat="1" ht="47.25">
      <c r="A213" s="14" t="s">
        <v>19</v>
      </c>
      <c r="B213" s="6" t="s">
        <v>82</v>
      </c>
      <c r="C213" s="14">
        <v>2730</v>
      </c>
      <c r="D213" s="10">
        <v>0</v>
      </c>
      <c r="E213" s="16"/>
      <c r="F213" s="14"/>
      <c r="G213" s="5"/>
      <c r="H213" s="18"/>
    </row>
    <row r="214" spans="1:8" s="24" customFormat="1" ht="15.75">
      <c r="A214" s="26"/>
      <c r="B214" s="29" t="s">
        <v>18</v>
      </c>
      <c r="C214" s="14"/>
      <c r="D214" s="27">
        <f>SUM(D213)</f>
        <v>0</v>
      </c>
      <c r="E214" s="16"/>
      <c r="F214" s="14"/>
      <c r="G214" s="5"/>
      <c r="H214" s="18"/>
    </row>
    <row r="215" spans="1:8" s="24" customFormat="1" ht="15.75">
      <c r="A215" s="26"/>
      <c r="B215" s="29"/>
      <c r="C215" s="14"/>
      <c r="D215" s="27"/>
      <c r="E215" s="16"/>
      <c r="F215" s="14"/>
      <c r="G215" s="5"/>
      <c r="H215" s="18"/>
    </row>
    <row r="216" spans="1:13" s="24" customFormat="1" ht="31.5">
      <c r="A216" s="26"/>
      <c r="B216" s="6" t="s">
        <v>356</v>
      </c>
      <c r="C216" s="14">
        <v>2800</v>
      </c>
      <c r="D216" s="10">
        <v>16920</v>
      </c>
      <c r="E216" s="11" t="s">
        <v>83</v>
      </c>
      <c r="F216" s="14"/>
      <c r="G216" s="5" t="s">
        <v>320</v>
      </c>
      <c r="H216" s="14"/>
      <c r="M216" s="24" t="s">
        <v>252</v>
      </c>
    </row>
    <row r="217" spans="1:8" s="24" customFormat="1" ht="31.5">
      <c r="A217" s="26"/>
      <c r="B217" s="29" t="s">
        <v>210</v>
      </c>
      <c r="C217" s="14"/>
      <c r="D217" s="27">
        <f>SUM(D216:D216)</f>
        <v>16920</v>
      </c>
      <c r="E217" s="72" t="s">
        <v>83</v>
      </c>
      <c r="F217" s="14"/>
      <c r="G217" s="5"/>
      <c r="H217" s="18"/>
    </row>
    <row r="218" spans="1:8" s="24" customFormat="1" ht="31.5">
      <c r="A218" s="26"/>
      <c r="B218" s="18" t="s">
        <v>368</v>
      </c>
      <c r="C218" s="18">
        <v>3110</v>
      </c>
      <c r="D218" s="27"/>
      <c r="E218" s="72"/>
      <c r="F218" s="14"/>
      <c r="G218" s="5"/>
      <c r="H218" s="18"/>
    </row>
    <row r="219" spans="1:8" s="24" customFormat="1" ht="63">
      <c r="A219" s="35" t="s">
        <v>118</v>
      </c>
      <c r="B219" s="67" t="s">
        <v>119</v>
      </c>
      <c r="C219" s="14">
        <v>3110</v>
      </c>
      <c r="D219" s="10">
        <v>15000</v>
      </c>
      <c r="E219" s="11" t="s">
        <v>37</v>
      </c>
      <c r="F219" s="14" t="s">
        <v>358</v>
      </c>
      <c r="G219" s="5" t="s">
        <v>320</v>
      </c>
      <c r="H219" s="28" t="s">
        <v>130</v>
      </c>
    </row>
    <row r="220" spans="1:8" s="24" customFormat="1" ht="15.75">
      <c r="A220" s="26"/>
      <c r="B220" s="29"/>
      <c r="C220" s="14"/>
      <c r="D220" s="27">
        <v>15000</v>
      </c>
      <c r="E220" s="72"/>
      <c r="F220" s="14"/>
      <c r="G220" s="5"/>
      <c r="H220" s="18"/>
    </row>
    <row r="221" spans="1:8" s="24" customFormat="1" ht="47.25" customHeight="1">
      <c r="A221" s="26"/>
      <c r="B221" s="29" t="s">
        <v>357</v>
      </c>
      <c r="C221" s="14"/>
      <c r="D221" s="27">
        <f>D75+D96+D174+D178+D184+D193+D198+D205+D209+D212+D217+D220</f>
        <v>7163102.31</v>
      </c>
      <c r="E221" s="15" t="s">
        <v>84</v>
      </c>
      <c r="F221" s="14"/>
      <c r="G221" s="6"/>
      <c r="H221" s="18"/>
    </row>
    <row r="222" spans="1:8" s="24" customFormat="1" ht="24.75" customHeight="1">
      <c r="A222" s="97"/>
      <c r="B222" s="98"/>
      <c r="C222" s="30"/>
      <c r="D222" s="99"/>
      <c r="E222" s="100"/>
      <c r="F222" s="30"/>
      <c r="G222" s="101"/>
      <c r="H222" s="102"/>
    </row>
    <row r="223" spans="2:6" s="38" customFormat="1" ht="26.25" customHeight="1">
      <c r="B223" s="110" t="s">
        <v>191</v>
      </c>
      <c r="C223" s="110"/>
      <c r="D223" s="110"/>
      <c r="E223" s="110"/>
      <c r="F223" s="110"/>
    </row>
    <row r="224" spans="2:6" s="38" customFormat="1" ht="21.75" customHeight="1">
      <c r="B224" s="37"/>
      <c r="C224" s="37"/>
      <c r="D224" s="37"/>
      <c r="E224" s="37"/>
      <c r="F224" s="61"/>
    </row>
    <row r="225" spans="2:7" s="38" customFormat="1" ht="21" customHeight="1">
      <c r="B225" s="103" t="s">
        <v>196</v>
      </c>
      <c r="C225" s="103"/>
      <c r="D225" s="103"/>
      <c r="E225" s="103"/>
      <c r="F225" s="103"/>
      <c r="G225" s="103"/>
    </row>
    <row r="226" spans="3:6" s="38" customFormat="1" ht="18.75" customHeight="1">
      <c r="C226" s="39"/>
      <c r="D226" s="40"/>
      <c r="E226" s="40"/>
      <c r="F226" s="39"/>
    </row>
    <row r="227" spans="3:8" s="38" customFormat="1" ht="17.25" customHeight="1">
      <c r="C227" s="39"/>
      <c r="D227" s="40"/>
      <c r="E227" s="40"/>
      <c r="F227" s="39"/>
      <c r="H227" s="38" t="s">
        <v>252</v>
      </c>
    </row>
    <row r="228" spans="2:7" s="38" customFormat="1" ht="42" customHeight="1">
      <c r="B228" s="103" t="s">
        <v>195</v>
      </c>
      <c r="C228" s="103"/>
      <c r="D228" s="103"/>
      <c r="E228" s="103"/>
      <c r="F228" s="103"/>
      <c r="G228" s="103"/>
    </row>
    <row r="229" spans="3:6" s="31" customFormat="1" ht="15.75">
      <c r="C229" s="30"/>
      <c r="F229" s="30"/>
    </row>
    <row r="230" spans="3:6" s="31" customFormat="1" ht="15.75">
      <c r="C230" s="30"/>
      <c r="F230" s="30"/>
    </row>
    <row r="231" spans="3:6" s="31" customFormat="1" ht="15.75">
      <c r="C231" s="30"/>
      <c r="F231" s="30"/>
    </row>
    <row r="232" spans="3:6" s="31" customFormat="1" ht="15.75">
      <c r="C232" s="30"/>
      <c r="F232" s="30"/>
    </row>
    <row r="233" spans="3:6" s="31" customFormat="1" ht="15.75">
      <c r="C233" s="30"/>
      <c r="F233" s="30"/>
    </row>
    <row r="234" spans="3:6" s="31" customFormat="1" ht="15.75">
      <c r="C234" s="30"/>
      <c r="F234" s="30"/>
    </row>
    <row r="235" spans="3:6" s="31" customFormat="1" ht="15.75">
      <c r="C235" s="30"/>
      <c r="F235" s="30"/>
    </row>
    <row r="236" spans="3:6" s="31" customFormat="1" ht="15.75">
      <c r="C236" s="30"/>
      <c r="F236" s="30"/>
    </row>
    <row r="237" spans="3:6" s="31" customFormat="1" ht="15.75">
      <c r="C237" s="30"/>
      <c r="F237" s="30"/>
    </row>
    <row r="238" spans="3:6" s="31" customFormat="1" ht="15.75">
      <c r="C238" s="30"/>
      <c r="F238" s="30"/>
    </row>
    <row r="239" spans="3:6" s="31" customFormat="1" ht="15.75">
      <c r="C239" s="30"/>
      <c r="F239" s="30"/>
    </row>
    <row r="240" spans="3:6" s="31" customFormat="1" ht="15.75">
      <c r="C240" s="30"/>
      <c r="F240" s="30"/>
    </row>
    <row r="241" spans="3:6" s="31" customFormat="1" ht="15.75">
      <c r="C241" s="30"/>
      <c r="F241" s="30"/>
    </row>
    <row r="242" spans="3:6" s="31" customFormat="1" ht="15.75">
      <c r="C242" s="30"/>
      <c r="F242" s="30"/>
    </row>
    <row r="243" spans="3:6" s="31" customFormat="1" ht="15.75">
      <c r="C243" s="30"/>
      <c r="F243" s="30"/>
    </row>
    <row r="244" spans="3:6" s="31" customFormat="1" ht="15.75">
      <c r="C244" s="30"/>
      <c r="F244" s="30"/>
    </row>
    <row r="245" spans="3:6" s="31" customFormat="1" ht="15.75">
      <c r="C245" s="30"/>
      <c r="F245" s="30"/>
    </row>
    <row r="246" spans="3:6" s="31" customFormat="1" ht="15.75">
      <c r="C246" s="30"/>
      <c r="F246" s="30"/>
    </row>
    <row r="247" spans="3:6" s="31" customFormat="1" ht="15.75">
      <c r="C247" s="30"/>
      <c r="F247" s="30"/>
    </row>
    <row r="248" spans="3:6" s="31" customFormat="1" ht="15.75">
      <c r="C248" s="30"/>
      <c r="F248" s="30"/>
    </row>
    <row r="249" spans="3:6" s="31" customFormat="1" ht="15.75">
      <c r="C249" s="30"/>
      <c r="F249" s="30"/>
    </row>
    <row r="250" spans="3:6" s="31" customFormat="1" ht="15.75">
      <c r="C250" s="30"/>
      <c r="F250" s="30"/>
    </row>
    <row r="251" spans="3:6" s="31" customFormat="1" ht="15.75">
      <c r="C251" s="30"/>
      <c r="F251" s="30"/>
    </row>
    <row r="252" spans="3:6" s="31" customFormat="1" ht="15.75">
      <c r="C252" s="30"/>
      <c r="F252" s="30"/>
    </row>
    <row r="253" spans="3:6" s="31" customFormat="1" ht="15.75">
      <c r="C253" s="30"/>
      <c r="F253" s="30"/>
    </row>
    <row r="254" spans="3:6" s="31" customFormat="1" ht="15.75">
      <c r="C254" s="30"/>
      <c r="F254" s="30"/>
    </row>
    <row r="255" spans="3:6" s="31" customFormat="1" ht="15.75">
      <c r="C255" s="30"/>
      <c r="F255" s="30"/>
    </row>
    <row r="256" spans="3:6" s="31" customFormat="1" ht="15.75">
      <c r="C256" s="30"/>
      <c r="F256" s="30"/>
    </row>
    <row r="257" spans="3:6" s="31" customFormat="1" ht="15.75">
      <c r="C257" s="30"/>
      <c r="F257" s="30"/>
    </row>
    <row r="258" spans="3:6" s="31" customFormat="1" ht="15.75">
      <c r="C258" s="30"/>
      <c r="F258" s="30"/>
    </row>
    <row r="259" spans="3:6" s="31" customFormat="1" ht="15.75">
      <c r="C259" s="30"/>
      <c r="F259" s="30"/>
    </row>
    <row r="260" spans="3:6" s="31" customFormat="1" ht="15.75">
      <c r="C260" s="30"/>
      <c r="F260" s="30"/>
    </row>
    <row r="261" spans="3:6" s="31" customFormat="1" ht="15.75">
      <c r="C261" s="30"/>
      <c r="F261" s="30"/>
    </row>
    <row r="262" spans="3:6" s="31" customFormat="1" ht="15.75">
      <c r="C262" s="30"/>
      <c r="F262" s="30"/>
    </row>
    <row r="263" spans="3:6" s="31" customFormat="1" ht="15.75">
      <c r="C263" s="30"/>
      <c r="F263" s="30"/>
    </row>
    <row r="264" spans="3:6" s="31" customFormat="1" ht="15.75">
      <c r="C264" s="30"/>
      <c r="F264" s="30"/>
    </row>
    <row r="265" spans="3:6" s="31" customFormat="1" ht="15.75">
      <c r="C265" s="30"/>
      <c r="F265" s="30"/>
    </row>
    <row r="266" spans="3:6" s="31" customFormat="1" ht="15.75">
      <c r="C266" s="30"/>
      <c r="F266" s="30"/>
    </row>
    <row r="267" spans="3:6" s="31" customFormat="1" ht="15.75">
      <c r="C267" s="30"/>
      <c r="F267" s="30"/>
    </row>
    <row r="268" spans="3:6" s="31" customFormat="1" ht="15.75">
      <c r="C268" s="30"/>
      <c r="F268" s="30"/>
    </row>
    <row r="269" spans="3:6" s="31" customFormat="1" ht="15.75">
      <c r="C269" s="30"/>
      <c r="F269" s="30"/>
    </row>
    <row r="270" spans="3:6" s="31" customFormat="1" ht="15.75">
      <c r="C270" s="30"/>
      <c r="F270" s="30"/>
    </row>
    <row r="271" spans="3:6" s="31" customFormat="1" ht="15.75">
      <c r="C271" s="30"/>
      <c r="F271" s="30"/>
    </row>
    <row r="272" spans="3:6" s="31" customFormat="1" ht="15.75">
      <c r="C272" s="30"/>
      <c r="F272" s="30"/>
    </row>
    <row r="273" spans="3:6" s="31" customFormat="1" ht="15.75">
      <c r="C273" s="30"/>
      <c r="F273" s="30"/>
    </row>
    <row r="274" spans="3:6" s="31" customFormat="1" ht="15.75">
      <c r="C274" s="30"/>
      <c r="F274" s="30"/>
    </row>
    <row r="275" spans="3:6" s="31" customFormat="1" ht="15.75">
      <c r="C275" s="30"/>
      <c r="F275" s="30"/>
    </row>
    <row r="276" spans="3:6" s="31" customFormat="1" ht="15.75">
      <c r="C276" s="30"/>
      <c r="F276" s="30"/>
    </row>
    <row r="277" spans="3:6" s="31" customFormat="1" ht="15.75">
      <c r="C277" s="30"/>
      <c r="F277" s="30"/>
    </row>
    <row r="278" spans="3:6" s="31" customFormat="1" ht="15.75">
      <c r="C278" s="30"/>
      <c r="F278" s="30"/>
    </row>
    <row r="279" spans="3:6" s="31" customFormat="1" ht="15.75">
      <c r="C279" s="30"/>
      <c r="F279" s="30"/>
    </row>
    <row r="280" spans="3:6" s="31" customFormat="1" ht="15.75">
      <c r="C280" s="30"/>
      <c r="F280" s="30"/>
    </row>
    <row r="281" spans="3:6" s="31" customFormat="1" ht="15.75">
      <c r="C281" s="30"/>
      <c r="F281" s="30"/>
    </row>
    <row r="282" spans="3:6" s="31" customFormat="1" ht="15.75">
      <c r="C282" s="30"/>
      <c r="F282" s="30"/>
    </row>
    <row r="283" spans="3:6" s="31" customFormat="1" ht="15.75">
      <c r="C283" s="30"/>
      <c r="F283" s="30"/>
    </row>
    <row r="284" spans="3:6" s="31" customFormat="1" ht="15.75">
      <c r="C284" s="30"/>
      <c r="F284" s="30"/>
    </row>
    <row r="285" spans="3:6" s="31" customFormat="1" ht="15.75">
      <c r="C285" s="30"/>
      <c r="F285" s="30"/>
    </row>
    <row r="286" spans="3:6" s="31" customFormat="1" ht="15.75">
      <c r="C286" s="30"/>
      <c r="F286" s="30"/>
    </row>
    <row r="287" spans="3:6" s="31" customFormat="1" ht="15.75">
      <c r="C287" s="30"/>
      <c r="F287" s="30"/>
    </row>
    <row r="288" spans="3:6" s="31" customFormat="1" ht="15.75">
      <c r="C288" s="30"/>
      <c r="F288" s="30"/>
    </row>
    <row r="289" spans="3:6" s="31" customFormat="1" ht="15.75">
      <c r="C289" s="30"/>
      <c r="F289" s="30"/>
    </row>
    <row r="290" spans="3:6" s="31" customFormat="1" ht="15.75">
      <c r="C290" s="30"/>
      <c r="F290" s="30"/>
    </row>
    <row r="291" spans="3:6" s="31" customFormat="1" ht="15.75">
      <c r="C291" s="30"/>
      <c r="F291" s="30"/>
    </row>
    <row r="292" spans="3:6" s="31" customFormat="1" ht="15.75">
      <c r="C292" s="30"/>
      <c r="F292" s="30"/>
    </row>
    <row r="293" spans="3:6" s="31" customFormat="1" ht="15.75">
      <c r="C293" s="30"/>
      <c r="F293" s="30"/>
    </row>
    <row r="294" spans="3:6" s="31" customFormat="1" ht="15.75">
      <c r="C294" s="30"/>
      <c r="F294" s="30"/>
    </row>
    <row r="295" spans="3:6" s="32" customFormat="1" ht="11.25">
      <c r="C295" s="62"/>
      <c r="F295" s="62"/>
    </row>
    <row r="296" spans="3:6" s="32" customFormat="1" ht="11.25">
      <c r="C296" s="62"/>
      <c r="F296" s="62"/>
    </row>
    <row r="297" spans="3:6" s="32" customFormat="1" ht="11.25">
      <c r="C297" s="62"/>
      <c r="F297" s="62"/>
    </row>
    <row r="298" spans="3:6" s="32" customFormat="1" ht="11.25">
      <c r="C298" s="62"/>
      <c r="F298" s="62"/>
    </row>
    <row r="299" spans="3:6" s="32" customFormat="1" ht="11.25">
      <c r="C299" s="62"/>
      <c r="F299" s="62"/>
    </row>
    <row r="300" spans="3:6" s="32" customFormat="1" ht="11.25">
      <c r="C300" s="62"/>
      <c r="F300" s="62"/>
    </row>
    <row r="301" spans="3:6" s="32" customFormat="1" ht="11.25">
      <c r="C301" s="62"/>
      <c r="F301" s="62"/>
    </row>
    <row r="302" spans="3:6" s="32" customFormat="1" ht="11.25">
      <c r="C302" s="62"/>
      <c r="F302" s="62"/>
    </row>
    <row r="303" spans="3:6" s="32" customFormat="1" ht="11.25">
      <c r="C303" s="62"/>
      <c r="F303" s="62"/>
    </row>
    <row r="304" spans="3:6" s="32" customFormat="1" ht="11.25">
      <c r="C304" s="62"/>
      <c r="F304" s="62"/>
    </row>
    <row r="305" spans="3:6" s="32" customFormat="1" ht="11.25">
      <c r="C305" s="62"/>
      <c r="F305" s="62"/>
    </row>
    <row r="306" spans="3:6" s="32" customFormat="1" ht="11.25">
      <c r="C306" s="62"/>
      <c r="F306" s="62"/>
    </row>
    <row r="307" spans="3:6" s="32" customFormat="1" ht="11.25">
      <c r="C307" s="62"/>
      <c r="F307" s="62"/>
    </row>
    <row r="308" spans="3:6" s="32" customFormat="1" ht="11.25">
      <c r="C308" s="62"/>
      <c r="F308" s="62"/>
    </row>
    <row r="309" spans="3:6" s="32" customFormat="1" ht="11.25">
      <c r="C309" s="62"/>
      <c r="F309" s="62"/>
    </row>
    <row r="310" spans="3:6" s="32" customFormat="1" ht="11.25">
      <c r="C310" s="62"/>
      <c r="F310" s="62"/>
    </row>
    <row r="311" spans="3:6" s="32" customFormat="1" ht="11.25">
      <c r="C311" s="62"/>
      <c r="F311" s="62"/>
    </row>
    <row r="312" spans="3:6" s="32" customFormat="1" ht="11.25">
      <c r="C312" s="62"/>
      <c r="F312" s="62"/>
    </row>
    <row r="313" spans="3:6" s="32" customFormat="1" ht="11.25">
      <c r="C313" s="62"/>
      <c r="F313" s="62"/>
    </row>
    <row r="314" spans="3:6" s="32" customFormat="1" ht="11.25">
      <c r="C314" s="62"/>
      <c r="F314" s="62"/>
    </row>
    <row r="315" spans="3:6" s="32" customFormat="1" ht="11.25">
      <c r="C315" s="62"/>
      <c r="F315" s="62"/>
    </row>
    <row r="316" spans="3:6" s="32" customFormat="1" ht="11.25">
      <c r="C316" s="62"/>
      <c r="F316" s="62"/>
    </row>
    <row r="317" spans="3:6" s="32" customFormat="1" ht="11.25">
      <c r="C317" s="62"/>
      <c r="F317" s="62"/>
    </row>
    <row r="318" spans="3:6" s="32" customFormat="1" ht="11.25">
      <c r="C318" s="62"/>
      <c r="F318" s="62"/>
    </row>
    <row r="319" spans="3:6" s="32" customFormat="1" ht="11.25">
      <c r="C319" s="62"/>
      <c r="F319" s="62"/>
    </row>
    <row r="320" spans="3:6" s="32" customFormat="1" ht="11.25">
      <c r="C320" s="62"/>
      <c r="F320" s="62"/>
    </row>
    <row r="321" spans="3:6" s="32" customFormat="1" ht="11.25">
      <c r="C321" s="62"/>
      <c r="F321" s="62"/>
    </row>
    <row r="322" spans="3:6" s="32" customFormat="1" ht="11.25">
      <c r="C322" s="62"/>
      <c r="F322" s="62"/>
    </row>
    <row r="323" spans="3:6" s="32" customFormat="1" ht="11.25">
      <c r="C323" s="62"/>
      <c r="F323" s="62"/>
    </row>
    <row r="324" spans="3:6" s="32" customFormat="1" ht="11.25">
      <c r="C324" s="62"/>
      <c r="F324" s="62"/>
    </row>
    <row r="325" spans="3:6" s="32" customFormat="1" ht="11.25">
      <c r="C325" s="62"/>
      <c r="F325" s="62"/>
    </row>
    <row r="326" spans="3:6" s="32" customFormat="1" ht="11.25">
      <c r="C326" s="62"/>
      <c r="F326" s="62"/>
    </row>
    <row r="327" spans="3:6" s="32" customFormat="1" ht="11.25">
      <c r="C327" s="62"/>
      <c r="F327" s="62"/>
    </row>
    <row r="328" spans="3:6" s="32" customFormat="1" ht="11.25">
      <c r="C328" s="62"/>
      <c r="F328" s="62"/>
    </row>
    <row r="329" spans="3:6" s="32" customFormat="1" ht="11.25">
      <c r="C329" s="62"/>
      <c r="F329" s="62"/>
    </row>
    <row r="330" spans="3:6" s="32" customFormat="1" ht="11.25">
      <c r="C330" s="62"/>
      <c r="F330" s="62"/>
    </row>
    <row r="331" spans="3:6" s="32" customFormat="1" ht="11.25">
      <c r="C331" s="62"/>
      <c r="F331" s="62"/>
    </row>
    <row r="332" spans="3:6" s="32" customFormat="1" ht="11.25">
      <c r="C332" s="62"/>
      <c r="F332" s="62"/>
    </row>
    <row r="333" spans="3:6" s="32" customFormat="1" ht="11.25">
      <c r="C333" s="62"/>
      <c r="F333" s="62"/>
    </row>
    <row r="334" spans="3:6" s="32" customFormat="1" ht="11.25">
      <c r="C334" s="62"/>
      <c r="F334" s="62"/>
    </row>
    <row r="335" spans="3:6" s="32" customFormat="1" ht="11.25">
      <c r="C335" s="62"/>
      <c r="F335" s="62"/>
    </row>
    <row r="336" spans="3:6" s="32" customFormat="1" ht="11.25">
      <c r="C336" s="62"/>
      <c r="F336" s="62"/>
    </row>
    <row r="337" spans="3:6" s="32" customFormat="1" ht="11.25">
      <c r="C337" s="62"/>
      <c r="F337" s="62"/>
    </row>
    <row r="338" spans="3:6" s="32" customFormat="1" ht="11.25">
      <c r="C338" s="62"/>
      <c r="F338" s="62"/>
    </row>
    <row r="339" spans="3:6" s="32" customFormat="1" ht="11.25">
      <c r="C339" s="62"/>
      <c r="F339" s="62"/>
    </row>
    <row r="340" spans="3:6" s="32" customFormat="1" ht="11.25">
      <c r="C340" s="62"/>
      <c r="F340" s="62"/>
    </row>
    <row r="341" spans="3:6" s="32" customFormat="1" ht="11.25">
      <c r="C341" s="62"/>
      <c r="F341" s="62"/>
    </row>
    <row r="342" spans="3:6" s="32" customFormat="1" ht="11.25">
      <c r="C342" s="62"/>
      <c r="F342" s="62"/>
    </row>
    <row r="343" spans="3:6" s="32" customFormat="1" ht="11.25">
      <c r="C343" s="62"/>
      <c r="F343" s="62"/>
    </row>
    <row r="344" spans="3:6" s="32" customFormat="1" ht="11.25">
      <c r="C344" s="62"/>
      <c r="F344" s="62"/>
    </row>
    <row r="345" spans="3:6" s="32" customFormat="1" ht="11.25">
      <c r="C345" s="62"/>
      <c r="F345" s="62"/>
    </row>
    <row r="346" spans="3:6" s="32" customFormat="1" ht="11.25">
      <c r="C346" s="62"/>
      <c r="F346" s="62"/>
    </row>
    <row r="347" spans="3:6" s="32" customFormat="1" ht="11.25">
      <c r="C347" s="62"/>
      <c r="F347" s="62"/>
    </row>
    <row r="348" spans="3:6" s="32" customFormat="1" ht="11.25">
      <c r="C348" s="62"/>
      <c r="F348" s="62"/>
    </row>
    <row r="349" spans="3:6" s="32" customFormat="1" ht="11.25">
      <c r="C349" s="62"/>
      <c r="F349" s="62"/>
    </row>
    <row r="350" spans="3:6" s="32" customFormat="1" ht="11.25">
      <c r="C350" s="62"/>
      <c r="F350" s="62"/>
    </row>
    <row r="351" spans="3:6" s="32" customFormat="1" ht="11.25">
      <c r="C351" s="62"/>
      <c r="F351" s="62"/>
    </row>
    <row r="352" spans="3:6" s="32" customFormat="1" ht="11.25">
      <c r="C352" s="62"/>
      <c r="F352" s="62"/>
    </row>
    <row r="353" spans="3:6" s="32" customFormat="1" ht="11.25">
      <c r="C353" s="62"/>
      <c r="F353" s="62"/>
    </row>
    <row r="354" spans="3:6" s="32" customFormat="1" ht="11.25">
      <c r="C354" s="62"/>
      <c r="F354" s="62"/>
    </row>
    <row r="355" spans="3:6" s="32" customFormat="1" ht="11.25">
      <c r="C355" s="62"/>
      <c r="F355" s="62"/>
    </row>
    <row r="356" spans="3:6" s="32" customFormat="1" ht="11.25">
      <c r="C356" s="62"/>
      <c r="F356" s="62"/>
    </row>
    <row r="357" spans="3:6" s="32" customFormat="1" ht="11.25">
      <c r="C357" s="62"/>
      <c r="F357" s="62"/>
    </row>
    <row r="358" spans="3:6" s="32" customFormat="1" ht="11.25">
      <c r="C358" s="62"/>
      <c r="F358" s="62"/>
    </row>
    <row r="359" spans="3:6" s="32" customFormat="1" ht="11.25">
      <c r="C359" s="62"/>
      <c r="F359" s="62"/>
    </row>
    <row r="360" spans="3:6" s="32" customFormat="1" ht="11.25">
      <c r="C360" s="62"/>
      <c r="F360" s="62"/>
    </row>
    <row r="361" spans="3:6" s="32" customFormat="1" ht="11.25">
      <c r="C361" s="62"/>
      <c r="F361" s="62"/>
    </row>
    <row r="362" spans="3:6" s="32" customFormat="1" ht="11.25">
      <c r="C362" s="62"/>
      <c r="F362" s="62"/>
    </row>
    <row r="363" spans="3:6" s="32" customFormat="1" ht="11.25">
      <c r="C363" s="62"/>
      <c r="F363" s="62"/>
    </row>
    <row r="364" spans="3:6" s="32" customFormat="1" ht="11.25">
      <c r="C364" s="62"/>
      <c r="F364" s="62"/>
    </row>
    <row r="365" spans="3:6" s="32" customFormat="1" ht="11.25">
      <c r="C365" s="62"/>
      <c r="F365" s="62"/>
    </row>
    <row r="366" spans="3:6" s="32" customFormat="1" ht="11.25">
      <c r="C366" s="62"/>
      <c r="F366" s="62"/>
    </row>
    <row r="367" spans="3:6" s="32" customFormat="1" ht="11.25">
      <c r="C367" s="62"/>
      <c r="F367" s="62"/>
    </row>
    <row r="368" spans="3:6" s="32" customFormat="1" ht="11.25">
      <c r="C368" s="62"/>
      <c r="F368" s="62"/>
    </row>
    <row r="369" spans="3:6" s="32" customFormat="1" ht="11.25">
      <c r="C369" s="62"/>
      <c r="F369" s="62"/>
    </row>
    <row r="370" spans="3:6" s="32" customFormat="1" ht="11.25">
      <c r="C370" s="62"/>
      <c r="F370" s="62"/>
    </row>
    <row r="371" spans="3:6" s="32" customFormat="1" ht="11.25">
      <c r="C371" s="62"/>
      <c r="F371" s="62"/>
    </row>
    <row r="372" spans="3:6" s="32" customFormat="1" ht="11.25">
      <c r="C372" s="62"/>
      <c r="F372" s="62"/>
    </row>
    <row r="373" spans="3:6" s="32" customFormat="1" ht="11.25">
      <c r="C373" s="62"/>
      <c r="F373" s="62"/>
    </row>
    <row r="374" spans="3:6" s="32" customFormat="1" ht="11.25">
      <c r="C374" s="62"/>
      <c r="F374" s="62"/>
    </row>
    <row r="375" spans="3:6" s="32" customFormat="1" ht="11.25">
      <c r="C375" s="62"/>
      <c r="F375" s="62"/>
    </row>
    <row r="376" spans="3:6" s="32" customFormat="1" ht="11.25">
      <c r="C376" s="62"/>
      <c r="F376" s="62"/>
    </row>
    <row r="377" spans="3:6" s="32" customFormat="1" ht="11.25">
      <c r="C377" s="62"/>
      <c r="F377" s="62"/>
    </row>
    <row r="378" spans="3:6" s="32" customFormat="1" ht="11.25">
      <c r="C378" s="62"/>
      <c r="F378" s="62"/>
    </row>
    <row r="379" spans="3:6" s="32" customFormat="1" ht="11.25">
      <c r="C379" s="62"/>
      <c r="F379" s="62"/>
    </row>
    <row r="380" spans="3:6" s="32" customFormat="1" ht="11.25">
      <c r="C380" s="62"/>
      <c r="F380" s="62"/>
    </row>
    <row r="381" spans="3:6" s="32" customFormat="1" ht="11.25">
      <c r="C381" s="62"/>
      <c r="F381" s="62"/>
    </row>
    <row r="382" spans="3:6" s="32" customFormat="1" ht="11.25">
      <c r="C382" s="62"/>
      <c r="F382" s="62"/>
    </row>
    <row r="383" spans="3:6" s="32" customFormat="1" ht="11.25">
      <c r="C383" s="62"/>
      <c r="F383" s="62"/>
    </row>
    <row r="384" spans="3:6" s="32" customFormat="1" ht="11.25">
      <c r="C384" s="62"/>
      <c r="F384" s="62"/>
    </row>
    <row r="385" spans="3:6" s="32" customFormat="1" ht="11.25">
      <c r="C385" s="62"/>
      <c r="F385" s="62"/>
    </row>
    <row r="386" spans="3:6" s="32" customFormat="1" ht="11.25">
      <c r="C386" s="62"/>
      <c r="F386" s="62"/>
    </row>
    <row r="387" spans="3:6" s="32" customFormat="1" ht="11.25">
      <c r="C387" s="62"/>
      <c r="F387" s="62"/>
    </row>
    <row r="388" spans="3:6" s="32" customFormat="1" ht="11.25">
      <c r="C388" s="62"/>
      <c r="F388" s="62"/>
    </row>
    <row r="389" spans="3:6" s="32" customFormat="1" ht="11.25">
      <c r="C389" s="62"/>
      <c r="F389" s="62"/>
    </row>
    <row r="390" spans="3:6" s="32" customFormat="1" ht="11.25">
      <c r="C390" s="62"/>
      <c r="F390" s="62"/>
    </row>
    <row r="391" spans="3:6" s="32" customFormat="1" ht="11.25">
      <c r="C391" s="62"/>
      <c r="F391" s="62"/>
    </row>
    <row r="392" spans="3:6" s="32" customFormat="1" ht="11.25">
      <c r="C392" s="62"/>
      <c r="F392" s="62"/>
    </row>
    <row r="393" spans="3:6" s="32" customFormat="1" ht="11.25">
      <c r="C393" s="62"/>
      <c r="F393" s="62"/>
    </row>
    <row r="394" spans="3:6" s="32" customFormat="1" ht="11.25">
      <c r="C394" s="62"/>
      <c r="F394" s="62"/>
    </row>
    <row r="395" spans="3:6" s="32" customFormat="1" ht="11.25">
      <c r="C395" s="62"/>
      <c r="F395" s="62"/>
    </row>
    <row r="396" spans="3:6" s="32" customFormat="1" ht="11.25">
      <c r="C396" s="62"/>
      <c r="F396" s="62"/>
    </row>
    <row r="397" spans="3:6" s="32" customFormat="1" ht="11.25">
      <c r="C397" s="62"/>
      <c r="F397" s="62"/>
    </row>
    <row r="398" spans="3:6" s="32" customFormat="1" ht="11.25">
      <c r="C398" s="62"/>
      <c r="F398" s="62"/>
    </row>
    <row r="399" spans="3:6" s="32" customFormat="1" ht="11.25">
      <c r="C399" s="62"/>
      <c r="F399" s="62"/>
    </row>
    <row r="400" spans="3:6" s="32" customFormat="1" ht="11.25">
      <c r="C400" s="62"/>
      <c r="F400" s="62"/>
    </row>
    <row r="401" spans="3:6" s="32" customFormat="1" ht="11.25">
      <c r="C401" s="62"/>
      <c r="F401" s="62"/>
    </row>
    <row r="402" spans="3:6" s="32" customFormat="1" ht="11.25">
      <c r="C402" s="62"/>
      <c r="F402" s="62"/>
    </row>
    <row r="403" spans="3:6" s="32" customFormat="1" ht="11.25">
      <c r="C403" s="62"/>
      <c r="F403" s="62"/>
    </row>
    <row r="404" spans="3:6" s="32" customFormat="1" ht="11.25">
      <c r="C404" s="62"/>
      <c r="F404" s="62"/>
    </row>
    <row r="405" spans="3:6" s="32" customFormat="1" ht="11.25">
      <c r="C405" s="62"/>
      <c r="F405" s="62"/>
    </row>
    <row r="406" spans="3:6" s="32" customFormat="1" ht="11.25">
      <c r="C406" s="62"/>
      <c r="F406" s="62"/>
    </row>
    <row r="407" spans="3:6" s="32" customFormat="1" ht="11.25">
      <c r="C407" s="62"/>
      <c r="F407" s="62"/>
    </row>
    <row r="408" spans="3:6" s="32" customFormat="1" ht="11.25">
      <c r="C408" s="62"/>
      <c r="F408" s="62"/>
    </row>
    <row r="409" spans="3:6" s="32" customFormat="1" ht="11.25">
      <c r="C409" s="62"/>
      <c r="F409" s="62"/>
    </row>
    <row r="410" spans="3:6" s="32" customFormat="1" ht="11.25">
      <c r="C410" s="62"/>
      <c r="F410" s="62"/>
    </row>
    <row r="411" spans="3:6" s="32" customFormat="1" ht="11.25">
      <c r="C411" s="62"/>
      <c r="F411" s="62"/>
    </row>
    <row r="412" spans="3:6" s="32" customFormat="1" ht="11.25">
      <c r="C412" s="62"/>
      <c r="F412" s="62"/>
    </row>
    <row r="413" spans="3:6" s="32" customFormat="1" ht="11.25">
      <c r="C413" s="62"/>
      <c r="F413" s="62"/>
    </row>
    <row r="414" spans="3:6" s="32" customFormat="1" ht="11.25">
      <c r="C414" s="62"/>
      <c r="F414" s="62"/>
    </row>
    <row r="415" spans="3:6" s="32" customFormat="1" ht="11.25">
      <c r="C415" s="62"/>
      <c r="F415" s="62"/>
    </row>
    <row r="416" spans="3:6" s="32" customFormat="1" ht="11.25">
      <c r="C416" s="62"/>
      <c r="F416" s="62"/>
    </row>
    <row r="417" spans="3:6" s="32" customFormat="1" ht="11.25">
      <c r="C417" s="62"/>
      <c r="F417" s="62"/>
    </row>
    <row r="418" spans="3:6" s="32" customFormat="1" ht="11.25">
      <c r="C418" s="62"/>
      <c r="F418" s="62"/>
    </row>
    <row r="419" spans="3:6" s="32" customFormat="1" ht="11.25">
      <c r="C419" s="62"/>
      <c r="F419" s="62"/>
    </row>
    <row r="420" spans="3:6" s="32" customFormat="1" ht="11.25">
      <c r="C420" s="62"/>
      <c r="F420" s="62"/>
    </row>
    <row r="421" spans="3:6" s="32" customFormat="1" ht="11.25">
      <c r="C421" s="62"/>
      <c r="F421" s="62"/>
    </row>
    <row r="422" spans="3:6" s="32" customFormat="1" ht="11.25">
      <c r="C422" s="62"/>
      <c r="F422" s="62"/>
    </row>
    <row r="423" spans="3:6" s="32" customFormat="1" ht="11.25">
      <c r="C423" s="62"/>
      <c r="F423" s="62"/>
    </row>
    <row r="424" spans="3:6" s="32" customFormat="1" ht="11.25">
      <c r="C424" s="62"/>
      <c r="F424" s="62"/>
    </row>
    <row r="425" spans="3:6" s="32" customFormat="1" ht="11.25">
      <c r="C425" s="62"/>
      <c r="F425" s="62"/>
    </row>
    <row r="426" spans="3:6" s="32" customFormat="1" ht="11.25">
      <c r="C426" s="62"/>
      <c r="F426" s="62"/>
    </row>
    <row r="427" spans="3:6" s="32" customFormat="1" ht="11.25">
      <c r="C427" s="62"/>
      <c r="F427" s="62"/>
    </row>
    <row r="428" spans="3:6" s="32" customFormat="1" ht="11.25">
      <c r="C428" s="62"/>
      <c r="F428" s="62"/>
    </row>
    <row r="429" spans="3:6" s="32" customFormat="1" ht="11.25">
      <c r="C429" s="62"/>
      <c r="F429" s="62"/>
    </row>
    <row r="430" spans="3:6" s="32" customFormat="1" ht="11.25">
      <c r="C430" s="62"/>
      <c r="F430" s="62"/>
    </row>
    <row r="431" spans="3:6" s="32" customFormat="1" ht="11.25">
      <c r="C431" s="62"/>
      <c r="F431" s="62"/>
    </row>
    <row r="432" spans="3:6" s="32" customFormat="1" ht="11.25">
      <c r="C432" s="62"/>
      <c r="F432" s="62"/>
    </row>
    <row r="433" spans="3:6" s="32" customFormat="1" ht="11.25">
      <c r="C433" s="62"/>
      <c r="F433" s="62"/>
    </row>
    <row r="434" spans="3:6" s="32" customFormat="1" ht="11.25">
      <c r="C434" s="62"/>
      <c r="F434" s="62"/>
    </row>
    <row r="435" spans="3:6" s="32" customFormat="1" ht="11.25">
      <c r="C435" s="62"/>
      <c r="F435" s="62"/>
    </row>
    <row r="436" spans="3:6" s="32" customFormat="1" ht="11.25">
      <c r="C436" s="62"/>
      <c r="F436" s="62"/>
    </row>
    <row r="437" spans="3:6" s="32" customFormat="1" ht="11.25">
      <c r="C437" s="62"/>
      <c r="F437" s="62"/>
    </row>
    <row r="438" spans="3:6" s="32" customFormat="1" ht="11.25">
      <c r="C438" s="62"/>
      <c r="F438" s="62"/>
    </row>
    <row r="439" spans="3:6" s="32" customFormat="1" ht="11.25">
      <c r="C439" s="62"/>
      <c r="F439" s="62"/>
    </row>
    <row r="440" spans="3:6" s="32" customFormat="1" ht="11.25">
      <c r="C440" s="62"/>
      <c r="F440" s="62"/>
    </row>
    <row r="441" spans="3:6" s="32" customFormat="1" ht="11.25">
      <c r="C441" s="62"/>
      <c r="F441" s="62"/>
    </row>
    <row r="442" spans="3:6" s="32" customFormat="1" ht="11.25">
      <c r="C442" s="62"/>
      <c r="F442" s="62"/>
    </row>
    <row r="443" spans="3:6" s="32" customFormat="1" ht="11.25">
      <c r="C443" s="62"/>
      <c r="F443" s="62"/>
    </row>
    <row r="444" spans="3:6" s="32" customFormat="1" ht="11.25">
      <c r="C444" s="62"/>
      <c r="F444" s="62"/>
    </row>
    <row r="445" spans="3:6" s="32" customFormat="1" ht="11.25">
      <c r="C445" s="62"/>
      <c r="F445" s="62"/>
    </row>
    <row r="446" spans="3:6" s="32" customFormat="1" ht="11.25">
      <c r="C446" s="62"/>
      <c r="F446" s="62"/>
    </row>
    <row r="447" spans="3:6" s="32" customFormat="1" ht="11.25">
      <c r="C447" s="62"/>
      <c r="F447" s="62"/>
    </row>
    <row r="448" spans="3:6" s="32" customFormat="1" ht="11.25">
      <c r="C448" s="62"/>
      <c r="F448" s="62"/>
    </row>
    <row r="449" spans="3:6" s="32" customFormat="1" ht="11.25">
      <c r="C449" s="62"/>
      <c r="F449" s="62"/>
    </row>
    <row r="450" spans="3:6" s="32" customFormat="1" ht="11.25">
      <c r="C450" s="62"/>
      <c r="F450" s="62"/>
    </row>
    <row r="451" spans="3:6" s="32" customFormat="1" ht="11.25">
      <c r="C451" s="62"/>
      <c r="F451" s="62"/>
    </row>
    <row r="452" spans="3:6" s="32" customFormat="1" ht="11.25">
      <c r="C452" s="62"/>
      <c r="F452" s="62"/>
    </row>
    <row r="453" spans="3:6" s="32" customFormat="1" ht="11.25">
      <c r="C453" s="62"/>
      <c r="F453" s="62"/>
    </row>
    <row r="454" spans="3:6" s="32" customFormat="1" ht="11.25">
      <c r="C454" s="62"/>
      <c r="F454" s="62"/>
    </row>
    <row r="455" spans="3:6" s="32" customFormat="1" ht="11.25">
      <c r="C455" s="62"/>
      <c r="F455" s="62"/>
    </row>
    <row r="456" spans="3:6" s="32" customFormat="1" ht="11.25">
      <c r="C456" s="62"/>
      <c r="F456" s="62"/>
    </row>
    <row r="457" spans="3:6" s="32" customFormat="1" ht="11.25">
      <c r="C457" s="62"/>
      <c r="F457" s="62"/>
    </row>
    <row r="458" spans="3:6" s="32" customFormat="1" ht="11.25">
      <c r="C458" s="62"/>
      <c r="F458" s="62"/>
    </row>
    <row r="459" spans="3:6" s="32" customFormat="1" ht="11.25">
      <c r="C459" s="62"/>
      <c r="F459" s="62"/>
    </row>
    <row r="460" spans="3:6" s="32" customFormat="1" ht="11.25">
      <c r="C460" s="62"/>
      <c r="F460" s="62"/>
    </row>
    <row r="461" spans="3:6" s="32" customFormat="1" ht="11.25">
      <c r="C461" s="62"/>
      <c r="F461" s="62"/>
    </row>
    <row r="462" spans="3:6" s="32" customFormat="1" ht="11.25">
      <c r="C462" s="62"/>
      <c r="F462" s="62"/>
    </row>
    <row r="463" spans="3:6" s="32" customFormat="1" ht="11.25">
      <c r="C463" s="62"/>
      <c r="F463" s="62"/>
    </row>
    <row r="464" spans="3:6" s="32" customFormat="1" ht="11.25">
      <c r="C464" s="62"/>
      <c r="F464" s="62"/>
    </row>
    <row r="465" spans="3:6" s="32" customFormat="1" ht="11.25">
      <c r="C465" s="62"/>
      <c r="F465" s="62"/>
    </row>
    <row r="466" spans="3:6" s="32" customFormat="1" ht="11.25">
      <c r="C466" s="62"/>
      <c r="F466" s="62"/>
    </row>
    <row r="467" spans="3:6" s="32" customFormat="1" ht="11.25">
      <c r="C467" s="62"/>
      <c r="F467" s="62"/>
    </row>
    <row r="468" spans="3:6" s="32" customFormat="1" ht="11.25">
      <c r="C468" s="62"/>
      <c r="F468" s="62"/>
    </row>
    <row r="469" spans="3:6" s="32" customFormat="1" ht="11.25">
      <c r="C469" s="62"/>
      <c r="F469" s="62"/>
    </row>
    <row r="470" spans="3:6" s="32" customFormat="1" ht="11.25">
      <c r="C470" s="62"/>
      <c r="F470" s="62"/>
    </row>
    <row r="471" spans="3:6" s="32" customFormat="1" ht="11.25">
      <c r="C471" s="62"/>
      <c r="F471" s="62"/>
    </row>
    <row r="472" spans="3:6" s="32" customFormat="1" ht="11.25">
      <c r="C472" s="62"/>
      <c r="F472" s="62"/>
    </row>
    <row r="473" spans="3:6" s="32" customFormat="1" ht="11.25">
      <c r="C473" s="62"/>
      <c r="F473" s="62"/>
    </row>
    <row r="474" spans="3:6" s="32" customFormat="1" ht="11.25">
      <c r="C474" s="62"/>
      <c r="F474" s="62"/>
    </row>
    <row r="475" spans="3:6" s="32" customFormat="1" ht="11.25">
      <c r="C475" s="62"/>
      <c r="F475" s="62"/>
    </row>
    <row r="476" spans="3:6" s="32" customFormat="1" ht="11.25">
      <c r="C476" s="62"/>
      <c r="F476" s="62"/>
    </row>
    <row r="477" spans="3:6" s="32" customFormat="1" ht="11.25">
      <c r="C477" s="62"/>
      <c r="F477" s="62"/>
    </row>
    <row r="478" spans="3:6" s="32" customFormat="1" ht="11.25">
      <c r="C478" s="62"/>
      <c r="F478" s="62"/>
    </row>
    <row r="479" spans="3:6" s="32" customFormat="1" ht="11.25">
      <c r="C479" s="62"/>
      <c r="F479" s="62"/>
    </row>
    <row r="480" spans="3:6" s="32" customFormat="1" ht="11.25">
      <c r="C480" s="62"/>
      <c r="F480" s="62"/>
    </row>
    <row r="481" spans="3:6" s="32" customFormat="1" ht="11.25">
      <c r="C481" s="62"/>
      <c r="F481" s="62"/>
    </row>
    <row r="482" spans="3:6" s="32" customFormat="1" ht="11.25">
      <c r="C482" s="62"/>
      <c r="F482" s="62"/>
    </row>
    <row r="483" spans="3:6" s="32" customFormat="1" ht="11.25">
      <c r="C483" s="62"/>
      <c r="F483" s="62"/>
    </row>
    <row r="484" spans="3:6" s="32" customFormat="1" ht="11.25">
      <c r="C484" s="62"/>
      <c r="F484" s="62"/>
    </row>
    <row r="485" spans="3:6" s="32" customFormat="1" ht="11.25">
      <c r="C485" s="62"/>
      <c r="F485" s="62"/>
    </row>
    <row r="486" spans="3:6" s="32" customFormat="1" ht="11.25">
      <c r="C486" s="62"/>
      <c r="F486" s="62"/>
    </row>
    <row r="487" spans="3:6" s="32" customFormat="1" ht="11.25">
      <c r="C487" s="62"/>
      <c r="F487" s="62"/>
    </row>
    <row r="488" spans="3:6" s="32" customFormat="1" ht="11.25">
      <c r="C488" s="62"/>
      <c r="F488" s="62"/>
    </row>
    <row r="489" spans="3:6" s="32" customFormat="1" ht="11.25">
      <c r="C489" s="62"/>
      <c r="F489" s="62"/>
    </row>
    <row r="490" spans="3:6" s="32" customFormat="1" ht="11.25">
      <c r="C490" s="62"/>
      <c r="F490" s="62"/>
    </row>
    <row r="491" spans="3:6" s="32" customFormat="1" ht="11.25">
      <c r="C491" s="62"/>
      <c r="F491" s="62"/>
    </row>
    <row r="492" spans="3:6" s="32" customFormat="1" ht="11.25">
      <c r="C492" s="62"/>
      <c r="F492" s="62"/>
    </row>
    <row r="493" spans="3:6" s="32" customFormat="1" ht="11.25">
      <c r="C493" s="62"/>
      <c r="F493" s="62"/>
    </row>
    <row r="494" spans="3:6" s="32" customFormat="1" ht="11.25">
      <c r="C494" s="62"/>
      <c r="F494" s="62"/>
    </row>
    <row r="495" spans="3:6" s="32" customFormat="1" ht="11.25">
      <c r="C495" s="62"/>
      <c r="F495" s="62"/>
    </row>
    <row r="496" spans="3:6" s="32" customFormat="1" ht="11.25">
      <c r="C496" s="62"/>
      <c r="F496" s="62"/>
    </row>
    <row r="497" spans="3:6" s="32" customFormat="1" ht="11.25">
      <c r="C497" s="62"/>
      <c r="F497" s="62"/>
    </row>
    <row r="498" spans="3:6" s="32" customFormat="1" ht="11.25">
      <c r="C498" s="62"/>
      <c r="F498" s="62"/>
    </row>
    <row r="499" spans="3:6" s="32" customFormat="1" ht="11.25">
      <c r="C499" s="62"/>
      <c r="F499" s="62"/>
    </row>
    <row r="500" spans="3:6" s="32" customFormat="1" ht="11.25">
      <c r="C500" s="62"/>
      <c r="F500" s="62"/>
    </row>
    <row r="501" spans="3:6" s="32" customFormat="1" ht="11.25">
      <c r="C501" s="62"/>
      <c r="F501" s="62"/>
    </row>
    <row r="502" spans="3:6" s="32" customFormat="1" ht="11.25">
      <c r="C502" s="62"/>
      <c r="F502" s="62"/>
    </row>
    <row r="503" spans="3:6" s="32" customFormat="1" ht="11.25">
      <c r="C503" s="62"/>
      <c r="F503" s="62"/>
    </row>
    <row r="504" spans="3:6" s="32" customFormat="1" ht="11.25">
      <c r="C504" s="62"/>
      <c r="F504" s="62"/>
    </row>
    <row r="505" spans="3:6" s="32" customFormat="1" ht="11.25">
      <c r="C505" s="62"/>
      <c r="F505" s="62"/>
    </row>
    <row r="506" spans="3:6" s="32" customFormat="1" ht="11.25">
      <c r="C506" s="62"/>
      <c r="F506" s="62"/>
    </row>
    <row r="507" spans="3:6" s="32" customFormat="1" ht="11.25">
      <c r="C507" s="62"/>
      <c r="F507" s="62"/>
    </row>
    <row r="508" spans="3:6" s="32" customFormat="1" ht="11.25">
      <c r="C508" s="62"/>
      <c r="F508" s="62"/>
    </row>
    <row r="509" spans="3:6" s="32" customFormat="1" ht="11.25">
      <c r="C509" s="62"/>
      <c r="F509" s="62"/>
    </row>
    <row r="510" spans="3:6" s="32" customFormat="1" ht="11.25">
      <c r="C510" s="62"/>
      <c r="F510" s="62"/>
    </row>
    <row r="511" spans="3:6" s="32" customFormat="1" ht="11.25">
      <c r="C511" s="62"/>
      <c r="F511" s="62"/>
    </row>
    <row r="512" spans="3:6" s="32" customFormat="1" ht="11.25">
      <c r="C512" s="62"/>
      <c r="F512" s="62"/>
    </row>
    <row r="513" spans="3:6" s="32" customFormat="1" ht="11.25">
      <c r="C513" s="62"/>
      <c r="F513" s="62"/>
    </row>
    <row r="514" spans="3:6" s="32" customFormat="1" ht="11.25">
      <c r="C514" s="62"/>
      <c r="F514" s="62"/>
    </row>
    <row r="515" spans="3:6" s="32" customFormat="1" ht="11.25">
      <c r="C515" s="62"/>
      <c r="F515" s="62"/>
    </row>
    <row r="516" spans="3:6" s="32" customFormat="1" ht="11.25">
      <c r="C516" s="62"/>
      <c r="F516" s="62"/>
    </row>
    <row r="517" spans="3:6" s="32" customFormat="1" ht="11.25">
      <c r="C517" s="62"/>
      <c r="F517" s="62"/>
    </row>
    <row r="518" spans="3:6" s="32" customFormat="1" ht="11.25">
      <c r="C518" s="62"/>
      <c r="F518" s="62"/>
    </row>
    <row r="519" spans="3:6" s="32" customFormat="1" ht="11.25">
      <c r="C519" s="62"/>
      <c r="F519" s="62"/>
    </row>
    <row r="520" spans="3:6" s="32" customFormat="1" ht="11.25">
      <c r="C520" s="62"/>
      <c r="F520" s="62"/>
    </row>
    <row r="521" spans="3:6" s="32" customFormat="1" ht="11.25">
      <c r="C521" s="62"/>
      <c r="F521" s="62"/>
    </row>
    <row r="522" spans="3:6" s="32" customFormat="1" ht="11.25">
      <c r="C522" s="62"/>
      <c r="F522" s="62"/>
    </row>
    <row r="523" spans="3:6" s="32" customFormat="1" ht="11.25">
      <c r="C523" s="62"/>
      <c r="F523" s="62"/>
    </row>
    <row r="524" spans="3:6" s="32" customFormat="1" ht="11.25">
      <c r="C524" s="62"/>
      <c r="F524" s="62"/>
    </row>
    <row r="525" spans="3:6" s="32" customFormat="1" ht="11.25">
      <c r="C525" s="62"/>
      <c r="F525" s="62"/>
    </row>
    <row r="526" spans="3:6" s="32" customFormat="1" ht="11.25">
      <c r="C526" s="62"/>
      <c r="F526" s="62"/>
    </row>
    <row r="527" spans="3:6" s="32" customFormat="1" ht="11.25">
      <c r="C527" s="62"/>
      <c r="F527" s="62"/>
    </row>
    <row r="528" spans="3:6" s="32" customFormat="1" ht="11.25">
      <c r="C528" s="62"/>
      <c r="F528" s="62"/>
    </row>
    <row r="529" spans="3:6" s="32" customFormat="1" ht="11.25">
      <c r="C529" s="62"/>
      <c r="F529" s="62"/>
    </row>
    <row r="530" spans="3:6" s="32" customFormat="1" ht="11.25">
      <c r="C530" s="62"/>
      <c r="F530" s="62"/>
    </row>
    <row r="531" spans="3:6" s="32" customFormat="1" ht="11.25">
      <c r="C531" s="62"/>
      <c r="F531" s="62"/>
    </row>
    <row r="532" spans="3:6" s="32" customFormat="1" ht="11.25">
      <c r="C532" s="62"/>
      <c r="F532" s="62"/>
    </row>
    <row r="533" spans="3:6" s="32" customFormat="1" ht="11.25">
      <c r="C533" s="62"/>
      <c r="F533" s="62"/>
    </row>
    <row r="534" spans="3:6" s="32" customFormat="1" ht="11.25">
      <c r="C534" s="62"/>
      <c r="F534" s="62"/>
    </row>
    <row r="535" spans="3:6" s="32" customFormat="1" ht="11.25">
      <c r="C535" s="62"/>
      <c r="F535" s="62"/>
    </row>
    <row r="536" spans="3:6" s="32" customFormat="1" ht="11.25">
      <c r="C536" s="62"/>
      <c r="F536" s="62"/>
    </row>
    <row r="537" spans="3:6" s="32" customFormat="1" ht="11.25">
      <c r="C537" s="62"/>
      <c r="F537" s="62"/>
    </row>
    <row r="538" spans="3:6" s="32" customFormat="1" ht="11.25">
      <c r="C538" s="62"/>
      <c r="F538" s="62"/>
    </row>
    <row r="539" spans="3:6" s="32" customFormat="1" ht="11.25">
      <c r="C539" s="62"/>
      <c r="F539" s="62"/>
    </row>
    <row r="540" spans="3:6" s="32" customFormat="1" ht="11.25">
      <c r="C540" s="62"/>
      <c r="F540" s="62"/>
    </row>
    <row r="541" spans="3:6" s="32" customFormat="1" ht="11.25">
      <c r="C541" s="62"/>
      <c r="F541" s="62"/>
    </row>
    <row r="542" spans="3:6" s="32" customFormat="1" ht="11.25">
      <c r="C542" s="62"/>
      <c r="F542" s="62"/>
    </row>
    <row r="543" spans="3:6" s="32" customFormat="1" ht="11.25">
      <c r="C543" s="62"/>
      <c r="F543" s="62"/>
    </row>
    <row r="544" spans="3:6" s="32" customFormat="1" ht="11.25">
      <c r="C544" s="62"/>
      <c r="F544" s="62"/>
    </row>
    <row r="545" spans="3:6" s="32" customFormat="1" ht="11.25">
      <c r="C545" s="62"/>
      <c r="F545" s="62"/>
    </row>
    <row r="546" spans="3:6" s="32" customFormat="1" ht="11.25">
      <c r="C546" s="62"/>
      <c r="F546" s="62"/>
    </row>
    <row r="547" spans="3:6" s="32" customFormat="1" ht="11.25">
      <c r="C547" s="62"/>
      <c r="F547" s="62"/>
    </row>
    <row r="548" spans="3:6" s="32" customFormat="1" ht="11.25">
      <c r="C548" s="62"/>
      <c r="F548" s="62"/>
    </row>
    <row r="549" spans="3:6" s="32" customFormat="1" ht="11.25">
      <c r="C549" s="62"/>
      <c r="F549" s="62"/>
    </row>
    <row r="550" spans="3:6" s="32" customFormat="1" ht="11.25">
      <c r="C550" s="62"/>
      <c r="F550" s="62"/>
    </row>
    <row r="551" spans="3:6" s="32" customFormat="1" ht="11.25">
      <c r="C551" s="62"/>
      <c r="F551" s="62"/>
    </row>
    <row r="552" spans="3:6" s="32" customFormat="1" ht="11.25">
      <c r="C552" s="62"/>
      <c r="F552" s="62"/>
    </row>
    <row r="553" spans="3:6" s="32" customFormat="1" ht="11.25">
      <c r="C553" s="62"/>
      <c r="F553" s="62"/>
    </row>
    <row r="554" spans="3:6" s="32" customFormat="1" ht="11.25">
      <c r="C554" s="62"/>
      <c r="F554" s="62"/>
    </row>
    <row r="555" spans="3:6" s="32" customFormat="1" ht="11.25">
      <c r="C555" s="62"/>
      <c r="F555" s="62"/>
    </row>
    <row r="556" spans="3:6" s="32" customFormat="1" ht="11.25">
      <c r="C556" s="62"/>
      <c r="F556" s="62"/>
    </row>
    <row r="557" spans="3:6" s="32" customFormat="1" ht="11.25">
      <c r="C557" s="62"/>
      <c r="F557" s="62"/>
    </row>
    <row r="558" spans="3:6" s="32" customFormat="1" ht="11.25">
      <c r="C558" s="62"/>
      <c r="F558" s="62"/>
    </row>
    <row r="559" spans="3:6" s="32" customFormat="1" ht="11.25">
      <c r="C559" s="62"/>
      <c r="F559" s="62"/>
    </row>
    <row r="560" spans="3:6" s="32" customFormat="1" ht="11.25">
      <c r="C560" s="62"/>
      <c r="F560" s="62"/>
    </row>
    <row r="561" spans="3:6" s="32" customFormat="1" ht="11.25">
      <c r="C561" s="62"/>
      <c r="F561" s="62"/>
    </row>
    <row r="562" spans="3:6" s="32" customFormat="1" ht="11.25">
      <c r="C562" s="62"/>
      <c r="F562" s="62"/>
    </row>
    <row r="563" spans="3:6" s="32" customFormat="1" ht="11.25">
      <c r="C563" s="62"/>
      <c r="F563" s="62"/>
    </row>
    <row r="564" spans="3:6" s="32" customFormat="1" ht="11.25">
      <c r="C564" s="62"/>
      <c r="F564" s="62"/>
    </row>
    <row r="565" spans="3:6" s="32" customFormat="1" ht="11.25">
      <c r="C565" s="62"/>
      <c r="F565" s="62"/>
    </row>
    <row r="566" spans="3:6" s="32" customFormat="1" ht="11.25">
      <c r="C566" s="62"/>
      <c r="F566" s="62"/>
    </row>
    <row r="567" spans="3:6" s="32" customFormat="1" ht="11.25">
      <c r="C567" s="62"/>
      <c r="F567" s="62"/>
    </row>
    <row r="568" spans="3:6" s="32" customFormat="1" ht="11.25">
      <c r="C568" s="62"/>
      <c r="F568" s="62"/>
    </row>
    <row r="569" spans="3:6" s="32" customFormat="1" ht="11.25">
      <c r="C569" s="62"/>
      <c r="F569" s="62"/>
    </row>
    <row r="570" spans="3:6" s="32" customFormat="1" ht="11.25">
      <c r="C570" s="62"/>
      <c r="F570" s="62"/>
    </row>
    <row r="571" spans="3:6" s="32" customFormat="1" ht="11.25">
      <c r="C571" s="62"/>
      <c r="F571" s="62"/>
    </row>
    <row r="572" spans="3:6" s="32" customFormat="1" ht="11.25">
      <c r="C572" s="62"/>
      <c r="F572" s="62"/>
    </row>
    <row r="573" spans="3:6" s="32" customFormat="1" ht="11.25">
      <c r="C573" s="62"/>
      <c r="F573" s="62"/>
    </row>
    <row r="574" spans="3:6" s="32" customFormat="1" ht="11.25">
      <c r="C574" s="62"/>
      <c r="F574" s="62"/>
    </row>
    <row r="575" spans="3:6" s="32" customFormat="1" ht="11.25">
      <c r="C575" s="62"/>
      <c r="F575" s="62"/>
    </row>
    <row r="576" spans="3:6" s="32" customFormat="1" ht="11.25">
      <c r="C576" s="62"/>
      <c r="F576" s="62"/>
    </row>
    <row r="577" spans="3:6" s="32" customFormat="1" ht="11.25">
      <c r="C577" s="62"/>
      <c r="F577" s="62"/>
    </row>
    <row r="578" spans="3:6" s="32" customFormat="1" ht="11.25">
      <c r="C578" s="62"/>
      <c r="F578" s="62"/>
    </row>
    <row r="579" spans="3:6" s="32" customFormat="1" ht="11.25">
      <c r="C579" s="62"/>
      <c r="F579" s="62"/>
    </row>
    <row r="580" spans="3:6" s="32" customFormat="1" ht="11.25">
      <c r="C580" s="62"/>
      <c r="F580" s="62"/>
    </row>
    <row r="581" spans="3:6" s="32" customFormat="1" ht="11.25">
      <c r="C581" s="62"/>
      <c r="F581" s="62"/>
    </row>
    <row r="582" spans="3:6" s="32" customFormat="1" ht="11.25">
      <c r="C582" s="62"/>
      <c r="F582" s="62"/>
    </row>
    <row r="583" spans="3:6" s="32" customFormat="1" ht="11.25">
      <c r="C583" s="62"/>
      <c r="F583" s="62"/>
    </row>
    <row r="584" spans="3:6" s="32" customFormat="1" ht="11.25">
      <c r="C584" s="62"/>
      <c r="F584" s="62"/>
    </row>
    <row r="585" spans="3:6" s="32" customFormat="1" ht="11.25">
      <c r="C585" s="62"/>
      <c r="F585" s="62"/>
    </row>
    <row r="586" spans="3:6" s="32" customFormat="1" ht="11.25">
      <c r="C586" s="62"/>
      <c r="F586" s="62"/>
    </row>
    <row r="587" spans="3:6" s="32" customFormat="1" ht="11.25">
      <c r="C587" s="62"/>
      <c r="F587" s="62"/>
    </row>
    <row r="588" spans="3:6" s="32" customFormat="1" ht="11.25">
      <c r="C588" s="62"/>
      <c r="F588" s="62"/>
    </row>
    <row r="589" spans="3:6" s="32" customFormat="1" ht="11.25">
      <c r="C589" s="62"/>
      <c r="F589" s="62"/>
    </row>
    <row r="590" spans="3:6" s="32" customFormat="1" ht="11.25">
      <c r="C590" s="62"/>
      <c r="F590" s="62"/>
    </row>
    <row r="591" spans="3:6" s="32" customFormat="1" ht="11.25">
      <c r="C591" s="62"/>
      <c r="F591" s="62"/>
    </row>
    <row r="592" spans="3:6" s="32" customFormat="1" ht="11.25">
      <c r="C592" s="62"/>
      <c r="F592" s="62"/>
    </row>
    <row r="593" spans="3:6" s="32" customFormat="1" ht="11.25">
      <c r="C593" s="62"/>
      <c r="F593" s="62"/>
    </row>
    <row r="594" spans="3:6" s="32" customFormat="1" ht="11.25">
      <c r="C594" s="62"/>
      <c r="F594" s="62"/>
    </row>
    <row r="595" spans="3:6" s="32" customFormat="1" ht="11.25">
      <c r="C595" s="62"/>
      <c r="F595" s="62"/>
    </row>
    <row r="596" spans="3:6" s="32" customFormat="1" ht="11.25">
      <c r="C596" s="62"/>
      <c r="F596" s="62"/>
    </row>
    <row r="597" spans="3:6" s="32" customFormat="1" ht="11.25">
      <c r="C597" s="62"/>
      <c r="F597" s="62"/>
    </row>
    <row r="598" spans="3:6" s="32" customFormat="1" ht="11.25">
      <c r="C598" s="62"/>
      <c r="F598" s="62"/>
    </row>
    <row r="599" spans="3:6" s="32" customFormat="1" ht="11.25">
      <c r="C599" s="62"/>
      <c r="F599" s="62"/>
    </row>
    <row r="600" spans="3:6" s="32" customFormat="1" ht="11.25">
      <c r="C600" s="62"/>
      <c r="F600" s="62"/>
    </row>
    <row r="601" spans="3:6" s="32" customFormat="1" ht="11.25">
      <c r="C601" s="62"/>
      <c r="F601" s="62"/>
    </row>
    <row r="602" spans="3:6" s="32" customFormat="1" ht="11.25">
      <c r="C602" s="62"/>
      <c r="F602" s="62"/>
    </row>
    <row r="603" spans="3:6" s="32" customFormat="1" ht="11.25">
      <c r="C603" s="62"/>
      <c r="F603" s="62"/>
    </row>
    <row r="604" spans="3:6" s="32" customFormat="1" ht="11.25">
      <c r="C604" s="62"/>
      <c r="F604" s="62"/>
    </row>
    <row r="605" spans="3:6" s="32" customFormat="1" ht="11.25">
      <c r="C605" s="62"/>
      <c r="F605" s="62"/>
    </row>
    <row r="606" spans="3:6" s="32" customFormat="1" ht="11.25">
      <c r="C606" s="62"/>
      <c r="F606" s="62"/>
    </row>
    <row r="607" spans="3:6" s="32" customFormat="1" ht="11.25">
      <c r="C607" s="62"/>
      <c r="F607" s="62"/>
    </row>
    <row r="608" spans="3:6" s="32" customFormat="1" ht="11.25">
      <c r="C608" s="62"/>
      <c r="F608" s="62"/>
    </row>
    <row r="609" spans="3:6" s="32" customFormat="1" ht="11.25">
      <c r="C609" s="62"/>
      <c r="F609" s="62"/>
    </row>
    <row r="610" spans="3:6" s="32" customFormat="1" ht="11.25">
      <c r="C610" s="62"/>
      <c r="F610" s="62"/>
    </row>
    <row r="611" spans="3:6" s="32" customFormat="1" ht="11.25">
      <c r="C611" s="62"/>
      <c r="F611" s="62"/>
    </row>
    <row r="612" spans="3:6" s="32" customFormat="1" ht="11.25">
      <c r="C612" s="62"/>
      <c r="F612" s="62"/>
    </row>
    <row r="613" spans="3:6" s="32" customFormat="1" ht="11.25">
      <c r="C613" s="62"/>
      <c r="F613" s="62"/>
    </row>
    <row r="614" spans="3:6" s="32" customFormat="1" ht="11.25">
      <c r="C614" s="62"/>
      <c r="F614" s="62"/>
    </row>
    <row r="615" spans="3:6" s="32" customFormat="1" ht="11.25">
      <c r="C615" s="62"/>
      <c r="F615" s="62"/>
    </row>
    <row r="616" spans="3:6" s="32" customFormat="1" ht="11.25">
      <c r="C616" s="62"/>
      <c r="F616" s="62"/>
    </row>
    <row r="617" spans="3:6" s="32" customFormat="1" ht="11.25">
      <c r="C617" s="62"/>
      <c r="F617" s="62"/>
    </row>
    <row r="618" spans="3:6" s="32" customFormat="1" ht="11.25">
      <c r="C618" s="62"/>
      <c r="F618" s="62"/>
    </row>
    <row r="619" spans="3:6" s="32" customFormat="1" ht="11.25">
      <c r="C619" s="62"/>
      <c r="F619" s="62"/>
    </row>
    <row r="620" spans="3:6" s="32" customFormat="1" ht="11.25">
      <c r="C620" s="62"/>
      <c r="F620" s="62"/>
    </row>
    <row r="621" spans="3:6" s="32" customFormat="1" ht="11.25">
      <c r="C621" s="62"/>
      <c r="F621" s="62"/>
    </row>
    <row r="622" spans="3:6" s="32" customFormat="1" ht="11.25">
      <c r="C622" s="62"/>
      <c r="F622" s="62"/>
    </row>
    <row r="623" spans="3:6" s="32" customFormat="1" ht="11.25">
      <c r="C623" s="62"/>
      <c r="F623" s="62"/>
    </row>
    <row r="624" spans="3:6" s="32" customFormat="1" ht="11.25">
      <c r="C624" s="62"/>
      <c r="F624" s="62"/>
    </row>
    <row r="625" spans="3:6" s="32" customFormat="1" ht="11.25">
      <c r="C625" s="62"/>
      <c r="F625" s="62"/>
    </row>
    <row r="626" spans="3:6" s="32" customFormat="1" ht="11.25">
      <c r="C626" s="62"/>
      <c r="F626" s="62"/>
    </row>
    <row r="627" spans="3:6" s="32" customFormat="1" ht="11.25">
      <c r="C627" s="62"/>
      <c r="F627" s="62"/>
    </row>
    <row r="628" spans="3:6" s="32" customFormat="1" ht="11.25">
      <c r="C628" s="62"/>
      <c r="F628" s="62"/>
    </row>
    <row r="629" spans="3:6" s="32" customFormat="1" ht="11.25">
      <c r="C629" s="62"/>
      <c r="F629" s="62"/>
    </row>
    <row r="630" spans="3:6" s="32" customFormat="1" ht="11.25">
      <c r="C630" s="62"/>
      <c r="F630" s="62"/>
    </row>
    <row r="631" spans="3:6" s="32" customFormat="1" ht="11.25">
      <c r="C631" s="62"/>
      <c r="F631" s="62"/>
    </row>
    <row r="632" spans="3:6" s="32" customFormat="1" ht="11.25">
      <c r="C632" s="62"/>
      <c r="F632" s="62"/>
    </row>
    <row r="633" spans="3:6" s="32" customFormat="1" ht="11.25">
      <c r="C633" s="62"/>
      <c r="F633" s="62"/>
    </row>
    <row r="634" spans="3:6" s="32" customFormat="1" ht="11.25">
      <c r="C634" s="62"/>
      <c r="F634" s="62"/>
    </row>
    <row r="635" spans="3:6" s="32" customFormat="1" ht="11.25">
      <c r="C635" s="62"/>
      <c r="F635" s="62"/>
    </row>
    <row r="636" spans="3:6" s="32" customFormat="1" ht="11.25">
      <c r="C636" s="62"/>
      <c r="F636" s="62"/>
    </row>
    <row r="637" spans="3:6" s="32" customFormat="1" ht="11.25">
      <c r="C637" s="62"/>
      <c r="F637" s="62"/>
    </row>
    <row r="638" spans="3:6" s="32" customFormat="1" ht="11.25">
      <c r="C638" s="62"/>
      <c r="F638" s="62"/>
    </row>
    <row r="639" spans="3:6" s="32" customFormat="1" ht="11.25">
      <c r="C639" s="62"/>
      <c r="F639" s="62"/>
    </row>
    <row r="640" spans="3:6" s="32" customFormat="1" ht="11.25">
      <c r="C640" s="62"/>
      <c r="F640" s="62"/>
    </row>
    <row r="641" spans="3:6" s="32" customFormat="1" ht="11.25">
      <c r="C641" s="62"/>
      <c r="F641" s="62"/>
    </row>
    <row r="642" spans="3:6" s="32" customFormat="1" ht="11.25">
      <c r="C642" s="62"/>
      <c r="F642" s="62"/>
    </row>
    <row r="643" spans="3:6" s="32" customFormat="1" ht="11.25">
      <c r="C643" s="62"/>
      <c r="F643" s="62"/>
    </row>
    <row r="644" spans="3:6" s="32" customFormat="1" ht="11.25">
      <c r="C644" s="62"/>
      <c r="F644" s="62"/>
    </row>
    <row r="645" spans="3:6" s="32" customFormat="1" ht="11.25">
      <c r="C645" s="62"/>
      <c r="F645" s="62"/>
    </row>
    <row r="646" spans="3:6" s="32" customFormat="1" ht="11.25">
      <c r="C646" s="62"/>
      <c r="F646" s="62"/>
    </row>
    <row r="647" spans="3:6" s="32" customFormat="1" ht="11.25">
      <c r="C647" s="62"/>
      <c r="F647" s="62"/>
    </row>
    <row r="648" spans="3:6" s="32" customFormat="1" ht="11.25">
      <c r="C648" s="62"/>
      <c r="F648" s="62"/>
    </row>
    <row r="649" spans="3:6" s="32" customFormat="1" ht="11.25">
      <c r="C649" s="62"/>
      <c r="F649" s="62"/>
    </row>
    <row r="650" spans="3:6" s="32" customFormat="1" ht="11.25">
      <c r="C650" s="62"/>
      <c r="F650" s="62"/>
    </row>
    <row r="651" spans="3:6" s="32" customFormat="1" ht="11.25">
      <c r="C651" s="62"/>
      <c r="F651" s="62"/>
    </row>
    <row r="652" spans="3:6" s="32" customFormat="1" ht="11.25">
      <c r="C652" s="62"/>
      <c r="F652" s="62"/>
    </row>
    <row r="653" spans="3:6" s="32" customFormat="1" ht="11.25">
      <c r="C653" s="62"/>
      <c r="F653" s="62"/>
    </row>
    <row r="654" spans="3:6" s="32" customFormat="1" ht="11.25">
      <c r="C654" s="62"/>
      <c r="F654" s="62"/>
    </row>
    <row r="655" spans="3:6" s="32" customFormat="1" ht="11.25">
      <c r="C655" s="62"/>
      <c r="F655" s="62"/>
    </row>
    <row r="656" spans="3:6" s="32" customFormat="1" ht="11.25">
      <c r="C656" s="62"/>
      <c r="F656" s="62"/>
    </row>
    <row r="657" spans="3:6" s="32" customFormat="1" ht="11.25">
      <c r="C657" s="62"/>
      <c r="F657" s="62"/>
    </row>
    <row r="658" spans="3:6" s="32" customFormat="1" ht="11.25">
      <c r="C658" s="62"/>
      <c r="F658" s="62"/>
    </row>
    <row r="659" spans="3:6" s="32" customFormat="1" ht="11.25">
      <c r="C659" s="62"/>
      <c r="F659" s="62"/>
    </row>
    <row r="660" spans="3:6" s="32" customFormat="1" ht="11.25">
      <c r="C660" s="62"/>
      <c r="F660" s="62"/>
    </row>
    <row r="661" spans="3:6" s="32" customFormat="1" ht="11.25">
      <c r="C661" s="62"/>
      <c r="F661" s="62"/>
    </row>
    <row r="662" spans="3:6" s="32" customFormat="1" ht="11.25">
      <c r="C662" s="62"/>
      <c r="F662" s="62"/>
    </row>
    <row r="663" spans="3:6" s="32" customFormat="1" ht="11.25">
      <c r="C663" s="62"/>
      <c r="F663" s="62"/>
    </row>
    <row r="664" spans="3:6" s="32" customFormat="1" ht="11.25">
      <c r="C664" s="62"/>
      <c r="F664" s="62"/>
    </row>
    <row r="665" spans="3:6" s="32" customFormat="1" ht="11.25">
      <c r="C665" s="62"/>
      <c r="F665" s="62"/>
    </row>
    <row r="666" spans="3:6" s="32" customFormat="1" ht="11.25">
      <c r="C666" s="62"/>
      <c r="F666" s="62"/>
    </row>
    <row r="667" spans="3:6" s="32" customFormat="1" ht="11.25">
      <c r="C667" s="62"/>
      <c r="F667" s="62"/>
    </row>
    <row r="668" spans="3:6" s="32" customFormat="1" ht="11.25">
      <c r="C668" s="62"/>
      <c r="F668" s="62"/>
    </row>
    <row r="669" spans="3:6" s="32" customFormat="1" ht="11.25">
      <c r="C669" s="62"/>
      <c r="F669" s="62"/>
    </row>
    <row r="670" spans="3:6" s="32" customFormat="1" ht="11.25">
      <c r="C670" s="62"/>
      <c r="F670" s="62"/>
    </row>
    <row r="671" spans="3:6" s="32" customFormat="1" ht="11.25">
      <c r="C671" s="62"/>
      <c r="F671" s="62"/>
    </row>
    <row r="672" spans="3:6" s="32" customFormat="1" ht="11.25">
      <c r="C672" s="62"/>
      <c r="F672" s="62"/>
    </row>
    <row r="673" spans="3:6" s="32" customFormat="1" ht="11.25">
      <c r="C673" s="62"/>
      <c r="F673" s="62"/>
    </row>
    <row r="674" spans="3:6" s="32" customFormat="1" ht="11.25">
      <c r="C674" s="62"/>
      <c r="F674" s="62"/>
    </row>
    <row r="675" spans="3:6" s="32" customFormat="1" ht="11.25">
      <c r="C675" s="62"/>
      <c r="F675" s="62"/>
    </row>
    <row r="676" spans="3:6" s="32" customFormat="1" ht="11.25">
      <c r="C676" s="62"/>
      <c r="F676" s="62"/>
    </row>
    <row r="677" spans="3:6" s="32" customFormat="1" ht="11.25">
      <c r="C677" s="62"/>
      <c r="F677" s="62"/>
    </row>
    <row r="678" spans="3:6" s="32" customFormat="1" ht="11.25">
      <c r="C678" s="62"/>
      <c r="F678" s="62"/>
    </row>
    <row r="679" spans="3:6" s="32" customFormat="1" ht="11.25">
      <c r="C679" s="62"/>
      <c r="F679" s="62"/>
    </row>
    <row r="680" spans="3:6" s="32" customFormat="1" ht="11.25">
      <c r="C680" s="62"/>
      <c r="F680" s="62"/>
    </row>
    <row r="681" spans="3:6" s="32" customFormat="1" ht="11.25">
      <c r="C681" s="62"/>
      <c r="F681" s="62"/>
    </row>
    <row r="682" spans="3:6" s="32" customFormat="1" ht="11.25">
      <c r="C682" s="62"/>
      <c r="F682" s="62"/>
    </row>
    <row r="683" spans="3:6" s="32" customFormat="1" ht="11.25">
      <c r="C683" s="62"/>
      <c r="F683" s="62"/>
    </row>
    <row r="684" spans="3:6" s="32" customFormat="1" ht="11.25">
      <c r="C684" s="62"/>
      <c r="F684" s="62"/>
    </row>
    <row r="685" spans="3:6" s="32" customFormat="1" ht="11.25">
      <c r="C685" s="62"/>
      <c r="F685" s="62"/>
    </row>
    <row r="686" spans="3:6" s="32" customFormat="1" ht="11.25">
      <c r="C686" s="62"/>
      <c r="F686" s="62"/>
    </row>
    <row r="687" spans="3:6" s="32" customFormat="1" ht="11.25">
      <c r="C687" s="62"/>
      <c r="F687" s="62"/>
    </row>
    <row r="688" spans="3:6" s="32" customFormat="1" ht="11.25">
      <c r="C688" s="62"/>
      <c r="F688" s="62"/>
    </row>
    <row r="689" spans="3:6" s="32" customFormat="1" ht="11.25">
      <c r="C689" s="62"/>
      <c r="F689" s="62"/>
    </row>
    <row r="690" spans="3:6" s="32" customFormat="1" ht="11.25">
      <c r="C690" s="62"/>
      <c r="F690" s="62"/>
    </row>
    <row r="691" spans="3:6" s="32" customFormat="1" ht="11.25">
      <c r="C691" s="62"/>
      <c r="F691" s="62"/>
    </row>
    <row r="692" spans="3:6" s="32" customFormat="1" ht="11.25">
      <c r="C692" s="62"/>
      <c r="F692" s="62"/>
    </row>
    <row r="693" spans="3:6" s="32" customFormat="1" ht="11.25">
      <c r="C693" s="62"/>
      <c r="F693" s="62"/>
    </row>
    <row r="694" spans="3:6" s="32" customFormat="1" ht="11.25">
      <c r="C694" s="62"/>
      <c r="F694" s="62"/>
    </row>
    <row r="695" spans="3:6" s="32" customFormat="1" ht="11.25">
      <c r="C695" s="62"/>
      <c r="F695" s="62"/>
    </row>
    <row r="696" spans="3:6" s="32" customFormat="1" ht="11.25">
      <c r="C696" s="62"/>
      <c r="F696" s="62"/>
    </row>
    <row r="697" spans="3:6" s="32" customFormat="1" ht="11.25">
      <c r="C697" s="62"/>
      <c r="F697" s="62"/>
    </row>
    <row r="698" spans="3:6" s="32" customFormat="1" ht="11.25">
      <c r="C698" s="62"/>
      <c r="F698" s="62"/>
    </row>
    <row r="699" spans="3:6" s="32" customFormat="1" ht="11.25">
      <c r="C699" s="62"/>
      <c r="F699" s="62"/>
    </row>
    <row r="700" spans="3:6" s="32" customFormat="1" ht="11.25">
      <c r="C700" s="62"/>
      <c r="F700" s="62"/>
    </row>
    <row r="701" spans="3:6" s="32" customFormat="1" ht="11.25">
      <c r="C701" s="62"/>
      <c r="F701" s="62"/>
    </row>
    <row r="702" spans="3:6" s="32" customFormat="1" ht="11.25">
      <c r="C702" s="62"/>
      <c r="F702" s="62"/>
    </row>
    <row r="703" spans="3:6" s="32" customFormat="1" ht="11.25">
      <c r="C703" s="62"/>
      <c r="F703" s="62"/>
    </row>
    <row r="704" spans="3:6" s="32" customFormat="1" ht="11.25">
      <c r="C704" s="62"/>
      <c r="F704" s="62"/>
    </row>
    <row r="705" spans="3:6" s="32" customFormat="1" ht="11.25">
      <c r="C705" s="62"/>
      <c r="F705" s="62"/>
    </row>
    <row r="706" spans="3:6" s="32" customFormat="1" ht="11.25">
      <c r="C706" s="62"/>
      <c r="F706" s="62"/>
    </row>
    <row r="707" spans="3:6" s="32" customFormat="1" ht="11.25">
      <c r="C707" s="62"/>
      <c r="F707" s="62"/>
    </row>
    <row r="708" spans="3:6" s="32" customFormat="1" ht="11.25">
      <c r="C708" s="62"/>
      <c r="F708" s="62"/>
    </row>
    <row r="709" spans="3:6" s="32" customFormat="1" ht="11.25">
      <c r="C709" s="62"/>
      <c r="F709" s="62"/>
    </row>
    <row r="710" spans="3:6" s="32" customFormat="1" ht="11.25">
      <c r="C710" s="62"/>
      <c r="F710" s="62"/>
    </row>
    <row r="711" spans="3:6" s="32" customFormat="1" ht="11.25">
      <c r="C711" s="62"/>
      <c r="F711" s="62"/>
    </row>
    <row r="712" spans="3:6" s="32" customFormat="1" ht="11.25">
      <c r="C712" s="62"/>
      <c r="F712" s="62"/>
    </row>
    <row r="713" spans="3:6" s="32" customFormat="1" ht="11.25">
      <c r="C713" s="62"/>
      <c r="F713" s="62"/>
    </row>
    <row r="714" spans="3:6" s="32" customFormat="1" ht="11.25">
      <c r="C714" s="62"/>
      <c r="F714" s="62"/>
    </row>
    <row r="715" spans="3:6" s="32" customFormat="1" ht="11.25">
      <c r="C715" s="62"/>
      <c r="F715" s="62"/>
    </row>
    <row r="716" spans="3:6" s="32" customFormat="1" ht="11.25">
      <c r="C716" s="62"/>
      <c r="F716" s="62"/>
    </row>
    <row r="717" spans="3:6" s="32" customFormat="1" ht="11.25">
      <c r="C717" s="62"/>
      <c r="F717" s="62"/>
    </row>
    <row r="718" spans="3:6" s="32" customFormat="1" ht="11.25">
      <c r="C718" s="62"/>
      <c r="F718" s="62"/>
    </row>
    <row r="719" spans="3:6" s="32" customFormat="1" ht="11.25">
      <c r="C719" s="62"/>
      <c r="F719" s="62"/>
    </row>
    <row r="720" spans="3:6" s="32" customFormat="1" ht="11.25">
      <c r="C720" s="62"/>
      <c r="F720" s="62"/>
    </row>
    <row r="721" spans="3:6" s="32" customFormat="1" ht="11.25">
      <c r="C721" s="62"/>
      <c r="F721" s="62"/>
    </row>
    <row r="722" spans="3:6" s="32" customFormat="1" ht="11.25">
      <c r="C722" s="62"/>
      <c r="F722" s="62"/>
    </row>
    <row r="723" spans="3:6" s="32" customFormat="1" ht="11.25">
      <c r="C723" s="62"/>
      <c r="F723" s="62"/>
    </row>
    <row r="724" spans="3:6" s="32" customFormat="1" ht="11.25">
      <c r="C724" s="62"/>
      <c r="F724" s="62"/>
    </row>
    <row r="725" spans="3:6" s="32" customFormat="1" ht="11.25">
      <c r="C725" s="62"/>
      <c r="F725" s="62"/>
    </row>
    <row r="726" spans="3:6" s="32" customFormat="1" ht="11.25">
      <c r="C726" s="62"/>
      <c r="F726" s="62"/>
    </row>
    <row r="727" spans="3:6" s="32" customFormat="1" ht="11.25">
      <c r="C727" s="62"/>
      <c r="F727" s="62"/>
    </row>
    <row r="728" spans="2:6" s="32" customFormat="1" ht="11.25">
      <c r="B728" s="33"/>
      <c r="C728" s="62"/>
      <c r="F728" s="62"/>
    </row>
  </sheetData>
  <sheetProtection/>
  <mergeCells count="9">
    <mergeCell ref="B228:G228"/>
    <mergeCell ref="B2:H2"/>
    <mergeCell ref="B3:H3"/>
    <mergeCell ref="A5:B5"/>
    <mergeCell ref="D5:E5"/>
    <mergeCell ref="A6:B6"/>
    <mergeCell ref="D6:E6"/>
    <mergeCell ref="B223:F223"/>
    <mergeCell ref="B225:G225"/>
  </mergeCells>
  <printOptions/>
  <pageMargins left="0.4724409448818898" right="0.35433070866141736" top="0.3937007874015748" bottom="0.71" header="0.35433070866141736" footer="0.76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2016-04-18T10:26:15Z</cp:lastPrinted>
  <dcterms:created xsi:type="dcterms:W3CDTF">2005-01-26T09:08:47Z</dcterms:created>
  <dcterms:modified xsi:type="dcterms:W3CDTF">2016-04-18T10:55:25Z</dcterms:modified>
  <cp:category/>
  <cp:version/>
  <cp:contentType/>
  <cp:contentStatus/>
</cp:coreProperties>
</file>